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dova.jana\OneDrive - Jihomoravský kraj\ORF\R2019\RP\RP_33077_ZS_SS\SUMY\"/>
    </mc:Choice>
  </mc:AlternateContent>
  <xr:revisionPtr revIDLastSave="72" documentId="6_{077E932A-6EE5-4DC1-A82B-4C7386B44A92}" xr6:coauthVersionLast="41" xr6:coauthVersionMax="41" xr10:uidLastSave="{17E0ED88-3403-4FAC-BEE6-01FD4E726BBC}"/>
  <bookViews>
    <workbookView xWindow="-120" yWindow="-120" windowWidth="29040" windowHeight="15990" xr2:uid="{00000000-000D-0000-FFFF-FFFF00000000}"/>
  </bookViews>
  <sheets>
    <sheet name="Základní školy" sheetId="9" r:id="rId1"/>
    <sheet name="Střední školy" sheetId="10" r:id="rId2"/>
  </sheets>
  <definedNames>
    <definedName name="_xlnm._FilterDatabase" localSheetId="1" hidden="1">'Střední školy'!$A$8:$N$29</definedName>
    <definedName name="_xlnm._FilterDatabase" localSheetId="0" hidden="1">'Základní školy'!$A$8:$N$112</definedName>
    <definedName name="_xlnm.Print_Titles" localSheetId="1">'Střední školy'!$7:$8</definedName>
    <definedName name="_xlnm.Print_Titles" localSheetId="0">'Základní školy'!$7:$8</definedName>
    <definedName name="_xlnm.Print_Area" localSheetId="1">'Střední školy'!$A$1:$N$30</definedName>
    <definedName name="_xlnm.Print_Area" localSheetId="0">'Základní školy'!$A$1:$N$113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0" l="1"/>
  <c r="F29" i="10"/>
  <c r="G112" i="9"/>
  <c r="F112" i="9"/>
</calcChain>
</file>

<file path=xl/sharedStrings.xml><?xml version="1.0" encoding="utf-8"?>
<sst xmlns="http://schemas.openxmlformats.org/spreadsheetml/2006/main" count="286" uniqueCount="166">
  <si>
    <t>název a adresa školy</t>
  </si>
  <si>
    <t>RED IZO</t>
  </si>
  <si>
    <t>Celkem</t>
  </si>
  <si>
    <t>Základní škola Drnovice, okres Vyškov, Náves 109, 683 04 Drnovice</t>
  </si>
  <si>
    <t>Základní škola a Mateřská škola Nemojany, okres Vyškov, příspěvková organizace, Nemojany 113, 683 03 Luleč</t>
  </si>
  <si>
    <t>Základní škola a mateřská škola Švábenice,příspěvková organizace, Švábenice 330, 683 23 Ivanovice na Hané</t>
  </si>
  <si>
    <t>Základní škola Vyškov, Tyršova 4, příspěvková organizace, Tyršova 4, 682 01 Vyškov</t>
  </si>
  <si>
    <t>Základní škola Ivanovice na Hané, okres Vyškov,Tyršova 218/4, 683 23 Ivanovice na Hané</t>
  </si>
  <si>
    <t>Základní škola a Mateřská škola Vyškov Letní pole, příspěvková organizace, Sídliště Osvobození 682/55, 682 01 Vyškov</t>
  </si>
  <si>
    <t>Masarykova základní škola Lanžhot,okres Břeclav,příspěvková organizace, Masarykova 730/22, 691 51 Lanžhot</t>
  </si>
  <si>
    <t xml:space="preserve">Základní škola Lednice, okres Břeclav,  Břeclavská 510, 691 44 Lednice                         </t>
  </si>
  <si>
    <t xml:space="preserve">Základní škola Zaječí, okres Břeclav, Školní 402, 691 05 Zaječí                                 </t>
  </si>
  <si>
    <t>Základní škola Letovice, příspěvková organizace, Komenského 902, 679 61 Letovice</t>
  </si>
  <si>
    <t>Základní škola Edvarda Beneše Lysice, Zákostelí 360, 671 71 Lysice</t>
  </si>
  <si>
    <t>Základní škola a Mateřská škola Březí, okres Břeclav, příspěvková organizace, Školní 194, 691 81 Březí</t>
  </si>
  <si>
    <t xml:space="preserve">Základní škola a Mateřská škola Dolní Dunajovice, příspěvková organizace; Hlavní 82, 691 85 Dolní Dunajovice </t>
  </si>
  <si>
    <t>Základní škola a mateřská škola Přísnotice, příspěvková organizace, okres Brno - venkov, Za Kostelem 2, 664 63 Přísnotice</t>
  </si>
  <si>
    <t>Základní škola Židlochovice, okres Brno - venkov, příspěvková organizace, Tyršova 611, 667 01 Židlochovice</t>
  </si>
  <si>
    <t>Základní škola Bílovice nad Svitavou, okres Brno-venkov, příspěvková organizace, Komenského 151, 664 01 Bílovice nad Svitavou</t>
  </si>
  <si>
    <t>Základní škola a Mateřská škola Blažovice, příspěvková organizace, Nádražní 7, 664 08  Blažovice</t>
  </si>
  <si>
    <t xml:space="preserve">Základní škola a mateřská škola Pozořice, příspěvková organizace, U Školy 386, 664 07 Pozořice </t>
  </si>
  <si>
    <t xml:space="preserve">Základní škola Sokolnice, okres Brno-venkov, příspěvková organizace, Masarykova 20, 664 52  Sokolnice </t>
  </si>
  <si>
    <t xml:space="preserve">Základní škola, Šlapanice, okres Brno-venkov, příspěvková organizace, Masarykovo náměstí 1594/16, 664 51 Šlapanice </t>
  </si>
  <si>
    <t xml:space="preserve">Základní škola a Mateřská škola Želešice, příspěvková organizace, 24. dubna 270, 664 43  Želešice </t>
  </si>
  <si>
    <t>Základní škola Černá Hora, příspěvková organizace, Strmá 308, 679 21 Černá Hora</t>
  </si>
  <si>
    <t>Základní škola a mateřská škola Rájec-Jestřebí, okres Blansko, Školní 446, 679 02 Rájec-Jestřebí</t>
  </si>
  <si>
    <t>Základní škola a mateřská škola Dolní Dubňany, okres Znojmo, Dolní Dubňany 74, 671 73</t>
  </si>
  <si>
    <t>Základní škola Moravská Krumlov, Ivančická 218, okres Znojmo, příspěvková organizace, Ivančická 218, 672 01 Moravský Krumlov</t>
  </si>
  <si>
    <t>Základní škola, Moravský Krumlov, náměstí Klášterní 134, okres Znojmo, příspěvková organizace, náměstí Klášterní 134, 672 01 Moravský Krumlov</t>
  </si>
  <si>
    <t>Základní škola Tomáše Garrigua Masaryka Blansko, Rodkovského 2, Rodkovského 2, 678 01 Blansko</t>
  </si>
  <si>
    <t>Základní škola Hostěradice, okres Znojmo, 671 71 Hostěradice 36</t>
  </si>
  <si>
    <t>Základní škola a Mateřská škola, Olbramovice, okres Znojmo, příspěvková organizace, Olbramovice 125, 671 76</t>
  </si>
  <si>
    <t>Základní škola, Brno, Krásného 24, Krásného 3191/24, 636 00  Brno</t>
  </si>
  <si>
    <t>Tyršova základní škola Brno, Kuldova 38, Kuldova 734/38, 615 00  Brno</t>
  </si>
  <si>
    <t>Základní škola a Mateřská škola, Brno, Jana Broskvy 3, Jana Broskvy 388/3, 643 00 Brno</t>
  </si>
  <si>
    <t>Základní škola Brno, Sirotkova 36, příspěvková organizace, Sirotkova 371/36, 616 00  Brno</t>
  </si>
  <si>
    <t>Základní škola Brno, Tuháčkova 25, příspěvková organizace, Tuháčkova 23/25, 617 00  Brno</t>
  </si>
  <si>
    <t>Základní škola Brno, Horácké náměstí 13, příspěvková organizace, Horácké náměstí 1493/13, 621 00  Brno</t>
  </si>
  <si>
    <t>Základní škola Brno, Arménská 21, příspěvková organizace, Arménská 573/21, 625 00  Brno</t>
  </si>
  <si>
    <t>Základní škola Brno, Laštůvkova 77, příspěvková organizace, Laštůvková 920/77, 635 00  Brno</t>
  </si>
  <si>
    <t>Zákldní škola Velké Pavlovice okres Břeclav, příspěvková organizace, Náměstí 9. května 46/2, 691 06 Velké Pavlovice</t>
  </si>
  <si>
    <t>Základní škola a Mateřská škola Ráječko, okres Blansko, příspěvková organizace, Dlouhá 279, 679 02 Ráječko</t>
  </si>
  <si>
    <t>Základní škola a Mateřská škola Blansko, Dvorská 26,  Dvorská 1415/26, 678 01 Blansko</t>
  </si>
  <si>
    <t>Základní škola, Lesonice, okres Znojmo, příspěvková organizace, Lesonice 73, 672 01 Moravský Krumlov</t>
  </si>
  <si>
    <t>Základní škola, Miroslav, okres Znojmo, příspěvková organizace, Třináctky 19, 671 72 Miroslav</t>
  </si>
  <si>
    <t xml:space="preserve">Základní škola, Lelekovice, okres Brno - venkov, Hlavní 102/32, 664 31 Lelekovice </t>
  </si>
  <si>
    <t xml:space="preserve">Základní škola Oslavany, okres Brno-venkov, Hlavní 850/43, 664 12 Oslavany </t>
  </si>
  <si>
    <t>Základní škola a mateřská škola Dolní Kounice, příspěvková organizace, Smetanova 2, 664 64 Dolní Kounice</t>
  </si>
  <si>
    <t>Základní škola a Mateřská škola, Brno, Staňkova 14, příspěvková organizace, Staňkova 327/14, 602 00  Brno</t>
  </si>
  <si>
    <t>Základní škola Nýrov, okres Blansko, příspěvková organizace, Nýrov 35, 679 72 Kunštát</t>
  </si>
  <si>
    <t>Základní škola Velké Němčice, okres Břeclav, Školní 105,  691 63 Velké Němčice</t>
  </si>
  <si>
    <t>Základní škola, Brno, Gajdošova 3, Gajdošova 1282/3, 615 00  Brno</t>
  </si>
  <si>
    <t>Základní škola Brno, nám. Míru 3, příspěvková organizace, náměstí Míru 375/3, 602 00  Brno</t>
  </si>
  <si>
    <t>Základní škola, Brno, Měšťanská 21, příspěvková organizace, Měšťanská 459/21, 620 00  Brno</t>
  </si>
  <si>
    <t>Základní škola Brno, nám. Svornosti 7, příspěvková organizace, nám. Svornosti 2571/7, 616 00  Brno</t>
  </si>
  <si>
    <t>Základní škola a Mateřská škola Chalabalova 2, Brno, příspěvková organizace, Chalabalova 575/2, 623 00  Brno</t>
  </si>
  <si>
    <t>Základní škola Brno, Heyrovského 32, příspěvková organizace, Heyrovského 611/32, 635 00  Brno</t>
  </si>
  <si>
    <t xml:space="preserve">Základní škola a mateřská škola Joži Uprky Hroznová Lhota, okres Hodonín, příspěvková organizace, Hroznová Lhota 318, 696 63 Hroznová Lhota </t>
  </si>
  <si>
    <t>Základní škola a mateřská škola Milotice, okres Hodonín Školní 375, 696 05 Milotice</t>
  </si>
  <si>
    <t>Základní škola a Mateřská škola, Moravský Písek, příspěvková organizace, Velkomoravská 168, 696 85 Moravský Písek</t>
  </si>
  <si>
    <t>Základní škola M. Kudeříkové Strážnice, Příční 1365, příspěvková organizace, Strážnice 1365, 696 62 Strážnice</t>
  </si>
  <si>
    <t>Základní škola a Mateřská škola Svatobořice-Mistřín, okres Hodonín, příspěvková organizace, Hlavní 871/198, 696 04 Svatobořice-Mistřín</t>
  </si>
  <si>
    <t xml:space="preserve">Základní škola a mateřská škola Brankovice, příspěvková organizace, Tasova 272, 683 33 Brankovice </t>
  </si>
  <si>
    <t>Základní škola a mateřská škola, Citonice, okres Znojmo, příspěvková organizace, Citonice 100, 671 01 Citonice</t>
  </si>
  <si>
    <t>Základní škola a mateřská škola Brno, Křenová 21, příspěvková organizace; Křenová 99/21, 602 00 Brno</t>
  </si>
  <si>
    <t>Gymnázium, Velké Pavlovice, Pod Školou 10, příspěvková organizace; Pod Školou 10/10, 691 06 Velké Pavlovice</t>
  </si>
  <si>
    <t>Gymnázium Blansko, příspěvková organizace; Seifertova 33/13, 678 01 Blansko</t>
  </si>
  <si>
    <t>Střední škola technická a gastronomická Blansko, příspěvková organizace; Bezručova 1601/33, 678 01 Blansko</t>
  </si>
  <si>
    <t>Masarykova střední škola Letovice, příspěvková organizace; Tyršova 500/6, 679 61 Letovice</t>
  </si>
  <si>
    <t>Střední škola André Citroëna Boskovice, příspěvková organizace; náměstí 9. května 2153/2a, 680 11 Boskovice</t>
  </si>
  <si>
    <t>Konzervatoř Brno, příspěvková organizace; třída Kpt. Jaroše 1890/45, 662 54 Brno</t>
  </si>
  <si>
    <t>Střední škola Brno, Charbulova, příspěvková organizace; Charbulova 1072/106, 618 00 Brno</t>
  </si>
  <si>
    <t>Gymnázium Tišnov, příspěvková organizace; Na Hrádku 20, 666 01 Tišnov</t>
  </si>
  <si>
    <t>Střední škola a základní škola Tišnov, příspěvková organizace; nám. Míru 22, 666 25 Tišnov</t>
  </si>
  <si>
    <t>Gymnázium a střední odborná škola Mikulov, příspěvková organizace; Komenského 273/7, 692 16 Mikulov</t>
  </si>
  <si>
    <t>Střední průmyslová škola Edvarda Beneše a obchodní akademie Břeclav, příspěvková organizace; nábř. Komenského 1126/1, 690 25 Břeclav</t>
  </si>
  <si>
    <t>Střední vinařská škola Valtice, příspěvková organizace; Sobotní 116, 691 42 Valtice</t>
  </si>
  <si>
    <t>Střední odborná škola a Střední odborné učiliště Hustopeče, příspěvková organizace; Masarykovo nám. 136/1, 693 01 Hustopeče</t>
  </si>
  <si>
    <t>Obchodní akademie a Střední odborné učiliště Veselí nad Moravou, příspěvková organizace; Kollárova 1669, 698 01 Veselí nad Moravou</t>
  </si>
  <si>
    <t>Střední škola automobilní Kyjov, příspěvková organizace; Nádražní 471/48, 697 01 Kyjov</t>
  </si>
  <si>
    <t>Střední škola gastronomie, hotelnictví a lesnictví Bzenec, příspěvková organizace; náměstí Svobody 318, 696 81 Bzenec</t>
  </si>
  <si>
    <t>Střední odborné učiliště Kyjov, příspěvková organizace; Havlíčkova 1223/17, 697 01 Kyjov</t>
  </si>
  <si>
    <t>Integrovaná střední škola Slavkov u Brna, příspěvková organizace; Tyršova 479, 684 01 Slavkov u Brna</t>
  </si>
  <si>
    <t>Střední odborná škola a Střední odborné učiliště Vyškov, příspěvková organizace; Sochorova 552/15, 682 01 Vyškov</t>
  </si>
  <si>
    <t>Střední škola dopravy, obchodu a služeb Moravský Krumlov, příspěvková organizace; nám. Klášterní 127, 672 01 Moravský Krumlov</t>
  </si>
  <si>
    <t xml:space="preserve">Údaje o počtu žáků
k 1. 1. 2019 </t>
  </si>
  <si>
    <t>Údaje o předpokládaném počtu žáků
k 30. 9. 2019</t>
  </si>
  <si>
    <t>Základní škola a Mateřská škola, Hrušky, okres Vyškov, příspěvková organizace, Hrušky 69, 683 52 Křenovice</t>
  </si>
  <si>
    <t>Mateřská škola, základní škola a střední škola Vyškov, příspěvková organizace; Sídliště Osvobození 681/55, 682 01 Vyškov</t>
  </si>
  <si>
    <t>Mateřská škola speciální, základní škola speciální a praktická škola Ibsenka Brno, příspěvková organizace; Ibsenova 114/1, 638 00 Brno</t>
  </si>
  <si>
    <t>Mateřská škola a základní škola Brno, Kociánka, příspěvková organizace; Kociánka 2801/6a, 612 00 Brno</t>
  </si>
  <si>
    <t>Střední škola a základní škola Tišnov, příspěvková organizace; nám.  Míru 22, 666 25 Tišnov</t>
  </si>
  <si>
    <t>Základní škola a Mateřská škola Benešov, okres Blansko, příspěvková organizace, Benešov 155, 679 53 Benešov</t>
  </si>
  <si>
    <t>Základní škola a Mateřská škola Drnovice, okres Blansko, Drnovice 60, 679 76 Drnovice</t>
  </si>
  <si>
    <t xml:space="preserve">Základní škola a Mateřská škola Knínice, příspěvková organizace, Knínice 210, 679 34 Knínice </t>
  </si>
  <si>
    <t xml:space="preserve">Základní škola a mateřská škola města Olešnice, příspěvková organizace, Hliníky 108, 679 74 Olešnice </t>
  </si>
  <si>
    <t>Základní škola a Mateřská škola Deblín, okres Brno-venkov, příspěvková organizace, Deblín 277, 664 75 Deblín</t>
  </si>
  <si>
    <t>Základní škola a mateřská škola Lažánky, okres Brno - venkov, příspěvková organizace, Lažánky 59, 664 71 Lažánky</t>
  </si>
  <si>
    <t>Základní škola a mateřská škola Těšany, okres Brno-venkov, příspěvková organizace Těšany 305, 664 54 Těšany</t>
  </si>
  <si>
    <t>Základní škola a Mateřská škola, Vojkovice, okres Brno-venkov, příspěvková organizace, Nádražní 169, 667 01 Vojkovice</t>
  </si>
  <si>
    <t>Základní škola a Mateřská škola, Jevišovice, okres Znojmo, Jevišovice 34, 671 53  Jevišovice</t>
  </si>
  <si>
    <t>Základní škola a Mateřská škola, Višňové, okres Znojmo, příspěvková organizace, Višňové 228, 671 38 Višňové</t>
  </si>
  <si>
    <t>Základní škola Jana Noháče, Břeclav, Školní 16, příspěvková organizace, Školní 1589/16, 690 03 Břeclav</t>
  </si>
  <si>
    <t>Základní škola Dubňany, příspěvková organizace, Hodonínská 925, 696 03 Dubňany</t>
  </si>
  <si>
    <t>Základní škola Hodonín, Mírové náměstí 19, příspěvková organizace, Mírové nám. 2244/19, 695 01 Hodonín</t>
  </si>
  <si>
    <t>Základní škola Hodonín, Očovská 1, příspěvková organizace, Očovská 3835/1, 695 01 Hodonín</t>
  </si>
  <si>
    <t>Základní škola Hodonín, Vančurova 2, příspěvková organizace, Vančurova 3423/2, 695 01 Hodonín</t>
  </si>
  <si>
    <t>Základní škola a Mateřská škola Mutěnice, okres Hodonín, Brněnská 777, 696 11 Mutěnice</t>
  </si>
  <si>
    <t>Základní škola a Mateřská škola Prušánky, okres Hodonín, příspěvková organizace, č.p. 289, 696 21 Prušánky</t>
  </si>
  <si>
    <t>Základní škola a Mateřská škola Sudoměřice, okres Hodonín, příspěvková organizace, č.p. 29, 696 66 Sudoměřice</t>
  </si>
  <si>
    <t>Základní škola Valtice, okres Břeclav, příspěvková organizace, nám. Svobody 38, 691 42 Valtice</t>
  </si>
  <si>
    <t>Základní škola a mateřská škola Brno, nám. 28. října 22, příspěvková organizace, náměstí 28. října 1902/22, 602 00 Brno</t>
  </si>
  <si>
    <t>Základní škola Brno, Úvoz 55, příspěvková organizace, Úvoz 423/55, 602 00 Brno</t>
  </si>
  <si>
    <t>Základní škola a mateřská škola Brno, Blanenská 1, příspěvková organizace, Blanenská 1/2, 621 00  Brno</t>
  </si>
  <si>
    <t>Základní škola, Brno, Bosonožská 9, příspěvková organizace, Bosonožská 381/9, 625 00 Brno</t>
  </si>
  <si>
    <t>Základní škola, Brno, Mutěnická 23, příspěvková organizace, Mutěnická 4164/23, 628 00 Brno</t>
  </si>
  <si>
    <t>Základní škola Brno, Svážná 9, příspěvková organizace, Svážná 438/9, 634 00 Brno</t>
  </si>
  <si>
    <t>Základní škola Brno, Antonínská 3, příspěvková organizace, Antonínská 550/3, 602 00 Brno</t>
  </si>
  <si>
    <t>Základní škola Brno, Bakalovo nábřeží 8, příspěvková oganizace, Bakalovo nábřeží 8/8, 639 00 Brno</t>
  </si>
  <si>
    <t>Zakladní škola a mateřská škola, Brno, Horníkova 1, příspěvková organizace, Horníkova 2170/1, 628 00 Brno</t>
  </si>
  <si>
    <t>Základní škola a Mateřská škola Ostrovačice, okr. Brno-venkov, příspěvková organizace, Ríšova 43, 664 81 Ostrovačice</t>
  </si>
  <si>
    <t>Základní škola Rosice, příspěvková organizace, Pod Zahrádkami 120, 665 01 Rosice</t>
  </si>
  <si>
    <t>Základní škola T. G. Masaryka a Mateřská škola, Hovorany, příspěvková organizace, Hovorany 594, 696 12 Hovorany</t>
  </si>
  <si>
    <t>Záklaní škola a mateřská škola Louka, okres Hodonín, příspěvková organizace, Louka 52, 696 76 Louka nad Veličkou</t>
  </si>
  <si>
    <t xml:space="preserve">Základní škola Veselí nad Moravou, Hutník 1456, okres Hodonín, příspěvková organizace  Veselí nad Moravou, Hutník 1456, 698 01 Veselí nad Moravou </t>
  </si>
  <si>
    <t>Základní škola Bučovice 711, příspěvková organizace, Školní 711, 685 01 Bučovice</t>
  </si>
  <si>
    <t>Základní škola a mateřská škola Nesovice, příspěvková organizace, Nesovice 154, 683 33 Nesovice</t>
  </si>
  <si>
    <t>Masarykova základní škola, Brno, Kamenačky 4,  Kamenačky 3591/4, 636 00  Brno</t>
  </si>
  <si>
    <t>Zřiz.</t>
  </si>
  <si>
    <t>Č. org.</t>
  </si>
  <si>
    <t>Rozp.</t>
  </si>
  <si>
    <t>Limit počtu pedagogických pracovníků přepočtený na období 09 - 12 2019</t>
  </si>
  <si>
    <t>Pav</t>
  </si>
  <si>
    <t>Fin. nároky
na 4 měsíce
dle platového
tarifu 12/4
(31.670,00 Kč)</t>
  </si>
  <si>
    <t>Platy
v Kč</t>
  </si>
  <si>
    <t>Zákonné
odvody 33,8 %
v Kč</t>
  </si>
  <si>
    <t>FKSP 2 %
v Kč</t>
  </si>
  <si>
    <t>Celková
dotace
v Kč</t>
  </si>
  <si>
    <t>Ben</t>
  </si>
  <si>
    <t>Kudov</t>
  </si>
  <si>
    <t>Liško</t>
  </si>
  <si>
    <t>Haldo</t>
  </si>
  <si>
    <t>Michá</t>
  </si>
  <si>
    <t>Horní</t>
  </si>
  <si>
    <t>Černá</t>
  </si>
  <si>
    <t>Lišku</t>
  </si>
  <si>
    <t>Vesel</t>
  </si>
  <si>
    <t>Filip</t>
  </si>
  <si>
    <t>Řehoř</t>
  </si>
  <si>
    <t>Osi</t>
  </si>
  <si>
    <t>Koč</t>
  </si>
  <si>
    <t>Chl</t>
  </si>
  <si>
    <t>Pan</t>
  </si>
  <si>
    <t>Šču</t>
  </si>
  <si>
    <t>Ron</t>
  </si>
  <si>
    <t>Fab</t>
  </si>
  <si>
    <t>Mol</t>
  </si>
  <si>
    <t>Čer</t>
  </si>
  <si>
    <t>Schválené navýšení úvazků pedagogických pracovníků</t>
  </si>
  <si>
    <t>Příloha č. 1 k č.j.: MSMT - 13817/2019-7</t>
  </si>
  <si>
    <t>Základní školy</t>
  </si>
  <si>
    <t>Přehled vybraných škol příjemce: Jihomoravský kraj</t>
  </si>
  <si>
    <t>Příloha č. 2 k č.j.: MSMT - 13817/2019-7</t>
  </si>
  <si>
    <t>Střední školy</t>
  </si>
  <si>
    <t>Podpora financování základních a středních škol při zavádění změny systému financování regionálního školství, ÚZ 33077</t>
  </si>
  <si>
    <t>RZ č. 392 - školy zřizované krajem, RZ č. 393 - školy zřizované obcemi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</si>
</sst>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č_-;\-* #,##0.00\ _K_č_-;_-* &quot;-&quot;??\ _K_č_-;_-@_-"/>
    <numFmt numFmtId="164" formatCode="#,##0_ ;[Red]\-#,##0\ "/>
    <numFmt numFmtId="165" formatCode="#,##0.00_ ;[Red]\-#,##0.00\ "/>
    <numFmt numFmtId="166" formatCode="#,##0.0000_ ;[Red]\-#,##0.0000\ "/>
    <numFmt numFmtId="167" formatCode="0_ ;\-0\ 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Fill="1" applyBorder="1" applyAlignment="1"/>
    <xf numFmtId="164" fontId="2" fillId="0" borderId="1" xfId="0" applyNumberFormat="1" applyFont="1" applyFill="1" applyBorder="1"/>
    <xf numFmtId="166" fontId="2" fillId="0" borderId="1" xfId="0" applyNumberFormat="1" applyFont="1" applyFill="1" applyBorder="1"/>
    <xf numFmtId="0" fontId="1" fillId="2" borderId="1" xfId="0" applyFont="1" applyFill="1" applyBorder="1" applyAlignment="1"/>
    <xf numFmtId="164" fontId="5" fillId="0" borderId="1" xfId="0" applyNumberFormat="1" applyFont="1" applyFill="1" applyBorder="1"/>
    <xf numFmtId="166" fontId="5" fillId="0" borderId="1" xfId="0" applyNumberFormat="1" applyFont="1" applyFill="1" applyBorder="1"/>
    <xf numFmtId="0" fontId="1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167" fontId="8" fillId="0" borderId="1" xfId="2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165" fontId="8" fillId="0" borderId="1" xfId="0" applyNumberFormat="1" applyFont="1" applyFill="1" applyBorder="1"/>
    <xf numFmtId="166" fontId="8" fillId="0" borderId="1" xfId="0" applyNumberFormat="1" applyFont="1" applyFill="1" applyBorder="1"/>
    <xf numFmtId="165" fontId="9" fillId="0" borderId="1" xfId="0" applyNumberFormat="1" applyFont="1" applyFill="1" applyBorder="1"/>
    <xf numFmtId="166" fontId="9" fillId="0" borderId="1" xfId="0" applyNumberFormat="1" applyFont="1" applyFill="1" applyBorder="1"/>
    <xf numFmtId="165" fontId="9" fillId="3" borderId="1" xfId="0" applyNumberFormat="1" applyFont="1" applyFill="1" applyBorder="1"/>
    <xf numFmtId="166" fontId="9" fillId="3" borderId="1" xfId="0" applyNumberFormat="1" applyFont="1" applyFill="1" applyBorder="1"/>
    <xf numFmtId="0" fontId="7" fillId="0" borderId="0" xfId="0" applyFont="1" applyFill="1"/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2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 applyBorder="1"/>
  </cellXfs>
  <cellStyles count="3">
    <cellStyle name="Čárka" xfId="2" builtinId="3"/>
    <cellStyle name="Normální" xfId="0" builtinId="0"/>
    <cellStyle name="Normální 2" xfId="1" xr:uid="{2ED39A8B-A5B2-4372-87CF-ED11BDF7D847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B0ADC-87E9-4310-B4B9-E5D01D3A6E78}">
  <sheetPr>
    <pageSetUpPr fitToPage="1"/>
  </sheetPr>
  <dimension ref="A1:N112"/>
  <sheetViews>
    <sheetView tabSelected="1" workbookViewId="0">
      <pane xSplit="5" ySplit="8" topLeftCell="F9" activePane="bottomRight" state="frozen"/>
      <selection pane="topRight" activeCell="F1" sqref="F1"/>
      <selection pane="bottomLeft" activeCell="A7" sqref="A7"/>
      <selection pane="bottomRight" activeCell="F9" sqref="F9"/>
    </sheetView>
  </sheetViews>
  <sheetFormatPr defaultRowHeight="15" x14ac:dyDescent="0.25"/>
  <cols>
    <col min="1" max="1" width="6" style="14" hidden="1" customWidth="1"/>
    <col min="2" max="2" width="6.5703125" style="14" hidden="1" customWidth="1"/>
    <col min="3" max="3" width="4.7109375" style="14" hidden="1" customWidth="1"/>
    <col min="4" max="4" width="58.5703125" style="2" customWidth="1"/>
    <col min="5" max="5" width="11.28515625" style="2" customWidth="1"/>
    <col min="6" max="8" width="18.7109375" style="2" customWidth="1"/>
    <col min="9" max="12" width="18.7109375" style="19" customWidth="1"/>
    <col min="13" max="13" width="18.7109375" style="26" customWidth="1"/>
    <col min="14" max="14" width="18.7109375" style="19" customWidth="1"/>
    <col min="15" max="16384" width="9.140625" style="2"/>
  </cols>
  <sheetData>
    <row r="1" spans="1:14" x14ac:dyDescent="0.25">
      <c r="D1" s="2" t="s">
        <v>159</v>
      </c>
      <c r="N1" s="27" t="s">
        <v>160</v>
      </c>
    </row>
    <row r="2" spans="1:14" s="13" customFormat="1" x14ac:dyDescent="0.25">
      <c r="A2" s="35"/>
      <c r="B2" s="35"/>
      <c r="C2" s="35"/>
      <c r="D2" s="36" t="s">
        <v>164</v>
      </c>
      <c r="E2" s="36"/>
      <c r="I2" s="26"/>
      <c r="J2" s="26"/>
      <c r="K2" s="26"/>
      <c r="L2" s="26"/>
      <c r="M2" s="26"/>
      <c r="N2" s="26"/>
    </row>
    <row r="3" spans="1:14" x14ac:dyDescent="0.25">
      <c r="D3" s="3" t="s">
        <v>165</v>
      </c>
      <c r="E3" s="3"/>
    </row>
    <row r="4" spans="1:14" ht="28.5" customHeight="1" x14ac:dyDescent="0.25">
      <c r="D4" s="3"/>
      <c r="E4" s="3"/>
    </row>
    <row r="5" spans="1:14" ht="20.25" customHeight="1" x14ac:dyDescent="0.25">
      <c r="D5" s="34" t="s">
        <v>161</v>
      </c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3.5" customHeight="1" thickBot="1" x14ac:dyDescent="0.3">
      <c r="D6" s="4"/>
      <c r="E6" s="4"/>
      <c r="F6" s="4"/>
    </row>
    <row r="7" spans="1:14" s="32" customFormat="1" ht="13.5" customHeight="1" thickBot="1" x14ac:dyDescent="0.3">
      <c r="A7" s="28"/>
      <c r="B7" s="28"/>
      <c r="C7" s="28"/>
      <c r="D7" s="29">
        <v>1</v>
      </c>
      <c r="E7" s="29">
        <v>2</v>
      </c>
      <c r="F7" s="29">
        <v>3</v>
      </c>
      <c r="G7" s="29">
        <v>4</v>
      </c>
      <c r="H7" s="29">
        <v>6</v>
      </c>
      <c r="I7" s="29">
        <v>31670</v>
      </c>
      <c r="J7" s="29">
        <v>1.0900000000000001</v>
      </c>
      <c r="K7" s="30">
        <v>0.33800000000000002</v>
      </c>
      <c r="L7" s="31">
        <v>0.02</v>
      </c>
      <c r="M7" s="30">
        <v>0.35799999999999998</v>
      </c>
      <c r="N7" s="29"/>
    </row>
    <row r="8" spans="1:14" ht="133.5" customHeight="1" thickBot="1" x14ac:dyDescent="0.3">
      <c r="A8" s="15" t="s">
        <v>130</v>
      </c>
      <c r="B8" s="15" t="s">
        <v>129</v>
      </c>
      <c r="C8" s="15" t="s">
        <v>128</v>
      </c>
      <c r="D8" s="5" t="s">
        <v>0</v>
      </c>
      <c r="E8" s="5" t="s">
        <v>1</v>
      </c>
      <c r="F8" s="5" t="s">
        <v>85</v>
      </c>
      <c r="G8" s="5" t="s">
        <v>86</v>
      </c>
      <c r="H8" s="5" t="s">
        <v>158</v>
      </c>
      <c r="I8" s="15" t="s">
        <v>133</v>
      </c>
      <c r="J8" s="15" t="s">
        <v>134</v>
      </c>
      <c r="K8" s="15" t="s">
        <v>135</v>
      </c>
      <c r="L8" s="15" t="s">
        <v>136</v>
      </c>
      <c r="M8" s="15" t="s">
        <v>137</v>
      </c>
      <c r="N8" s="15" t="s">
        <v>131</v>
      </c>
    </row>
    <row r="9" spans="1:14" s="6" customFormat="1" ht="26.25" customHeight="1" thickBot="1" x14ac:dyDescent="0.25">
      <c r="A9" s="16" t="s">
        <v>132</v>
      </c>
      <c r="B9" s="17">
        <v>3862</v>
      </c>
      <c r="C9" s="16">
        <v>7</v>
      </c>
      <c r="D9" s="33" t="s">
        <v>91</v>
      </c>
      <c r="E9" s="1">
        <v>600014011</v>
      </c>
      <c r="F9" s="8">
        <v>23</v>
      </c>
      <c r="G9" s="8">
        <v>18</v>
      </c>
      <c r="H9" s="9">
        <v>0.49</v>
      </c>
      <c r="I9" s="20">
        <v>62074</v>
      </c>
      <c r="J9" s="20">
        <v>67661</v>
      </c>
      <c r="K9" s="20">
        <v>22870</v>
      </c>
      <c r="L9" s="20">
        <v>1353</v>
      </c>
      <c r="M9" s="25">
        <v>91884</v>
      </c>
      <c r="N9" s="21">
        <v>0.1633</v>
      </c>
    </row>
    <row r="10" spans="1:14" s="6" customFormat="1" ht="26.25" customHeight="1" thickBot="1" x14ac:dyDescent="0.25">
      <c r="A10" s="16" t="s">
        <v>138</v>
      </c>
      <c r="B10" s="17">
        <v>2351</v>
      </c>
      <c r="C10" s="16">
        <v>7</v>
      </c>
      <c r="D10" s="33" t="s">
        <v>90</v>
      </c>
      <c r="E10" s="1">
        <v>600024954</v>
      </c>
      <c r="F10" s="8">
        <v>110</v>
      </c>
      <c r="G10" s="8">
        <v>110</v>
      </c>
      <c r="H10" s="9">
        <v>0.56000000000000005</v>
      </c>
      <c r="I10" s="20">
        <v>70941</v>
      </c>
      <c r="J10" s="20">
        <v>77326</v>
      </c>
      <c r="K10" s="20">
        <v>26137</v>
      </c>
      <c r="L10" s="20">
        <v>1546</v>
      </c>
      <c r="M10" s="25">
        <v>105009</v>
      </c>
      <c r="N10" s="21">
        <v>0.1867</v>
      </c>
    </row>
    <row r="11" spans="1:14" s="6" customFormat="1" ht="26.25" customHeight="1" thickBot="1" x14ac:dyDescent="0.25">
      <c r="A11" s="16" t="s">
        <v>132</v>
      </c>
      <c r="B11" s="17">
        <v>6331</v>
      </c>
      <c r="C11" s="16">
        <v>7</v>
      </c>
      <c r="D11" s="33" t="s">
        <v>88</v>
      </c>
      <c r="E11" s="1">
        <v>600025811</v>
      </c>
      <c r="F11" s="8">
        <v>62</v>
      </c>
      <c r="G11" s="8">
        <v>53</v>
      </c>
      <c r="H11" s="9">
        <v>0.35</v>
      </c>
      <c r="I11" s="20">
        <v>44338</v>
      </c>
      <c r="J11" s="20">
        <v>48329</v>
      </c>
      <c r="K11" s="20">
        <v>16336</v>
      </c>
      <c r="L11" s="20">
        <v>966</v>
      </c>
      <c r="M11" s="25">
        <v>65631</v>
      </c>
      <c r="N11" s="21">
        <v>0.1167</v>
      </c>
    </row>
    <row r="12" spans="1:14" s="6" customFormat="1" ht="26.25" customHeight="1" thickBot="1" x14ac:dyDescent="0.25">
      <c r="A12" s="16" t="s">
        <v>138</v>
      </c>
      <c r="B12" s="17">
        <v>2350</v>
      </c>
      <c r="C12" s="16">
        <v>7</v>
      </c>
      <c r="D12" s="33" t="s">
        <v>89</v>
      </c>
      <c r="E12" s="1">
        <v>610300733</v>
      </c>
      <c r="F12" s="8">
        <v>97</v>
      </c>
      <c r="G12" s="8">
        <v>94</v>
      </c>
      <c r="H12" s="9">
        <v>1</v>
      </c>
      <c r="I12" s="20">
        <v>126680</v>
      </c>
      <c r="J12" s="20">
        <v>138082</v>
      </c>
      <c r="K12" s="20">
        <v>46672</v>
      </c>
      <c r="L12" s="20">
        <v>2761</v>
      </c>
      <c r="M12" s="25">
        <v>187515</v>
      </c>
      <c r="N12" s="21">
        <v>0.33329999999999999</v>
      </c>
    </row>
    <row r="13" spans="1:14" s="6" customFormat="1" ht="26.25" customHeight="1" thickBot="1" x14ac:dyDescent="0.25">
      <c r="A13" s="16" t="s">
        <v>139</v>
      </c>
      <c r="B13" s="17">
        <v>1036</v>
      </c>
      <c r="C13" s="16">
        <v>2</v>
      </c>
      <c r="D13" s="33" t="s">
        <v>41</v>
      </c>
      <c r="E13" s="1">
        <v>600105148</v>
      </c>
      <c r="F13" s="8">
        <v>55</v>
      </c>
      <c r="G13" s="8">
        <v>60</v>
      </c>
      <c r="H13" s="9">
        <v>0.84819999999999995</v>
      </c>
      <c r="I13" s="20">
        <v>107450</v>
      </c>
      <c r="J13" s="20">
        <v>117121</v>
      </c>
      <c r="K13" s="20">
        <v>39587</v>
      </c>
      <c r="L13" s="20">
        <v>2342</v>
      </c>
      <c r="M13" s="25">
        <v>159050</v>
      </c>
      <c r="N13" s="21">
        <v>0.28270000000000001</v>
      </c>
    </row>
    <row r="14" spans="1:14" s="6" customFormat="1" ht="26.25" customHeight="1" thickBot="1" x14ac:dyDescent="0.25">
      <c r="A14" s="16" t="s">
        <v>140</v>
      </c>
      <c r="B14" s="17">
        <v>1228</v>
      </c>
      <c r="C14" s="16">
        <v>2</v>
      </c>
      <c r="D14" s="33" t="s">
        <v>12</v>
      </c>
      <c r="E14" s="1">
        <v>600105911</v>
      </c>
      <c r="F14" s="8">
        <v>827</v>
      </c>
      <c r="G14" s="8">
        <v>805</v>
      </c>
      <c r="H14" s="9">
        <v>0.46010000000000001</v>
      </c>
      <c r="I14" s="20">
        <v>58286</v>
      </c>
      <c r="J14" s="20">
        <v>63532</v>
      </c>
      <c r="K14" s="20">
        <v>21474</v>
      </c>
      <c r="L14" s="20">
        <v>1270</v>
      </c>
      <c r="M14" s="25">
        <v>86276</v>
      </c>
      <c r="N14" s="21">
        <v>0.15340000000000001</v>
      </c>
    </row>
    <row r="15" spans="1:14" s="6" customFormat="1" ht="26.25" customHeight="1" thickBot="1" x14ac:dyDescent="0.25">
      <c r="A15" s="16" t="s">
        <v>140</v>
      </c>
      <c r="B15" s="17">
        <v>1219</v>
      </c>
      <c r="C15" s="16">
        <v>2</v>
      </c>
      <c r="D15" s="33" t="s">
        <v>93</v>
      </c>
      <c r="E15" s="1">
        <v>600105971</v>
      </c>
      <c r="F15" s="8">
        <v>91</v>
      </c>
      <c r="G15" s="8">
        <v>90</v>
      </c>
      <c r="H15" s="9">
        <v>0.48089999999999999</v>
      </c>
      <c r="I15" s="20">
        <v>60921</v>
      </c>
      <c r="J15" s="20">
        <v>66404</v>
      </c>
      <c r="K15" s="20">
        <v>22445</v>
      </c>
      <c r="L15" s="20">
        <v>1328</v>
      </c>
      <c r="M15" s="25">
        <v>90177</v>
      </c>
      <c r="N15" s="21">
        <v>0.1603</v>
      </c>
    </row>
    <row r="16" spans="1:14" s="6" customFormat="1" ht="26.25" customHeight="1" thickBot="1" x14ac:dyDescent="0.25">
      <c r="A16" s="16" t="s">
        <v>140</v>
      </c>
      <c r="B16" s="17">
        <v>1201</v>
      </c>
      <c r="C16" s="16">
        <v>2</v>
      </c>
      <c r="D16" s="33" t="s">
        <v>92</v>
      </c>
      <c r="E16" s="1">
        <v>600106152</v>
      </c>
      <c r="F16" s="8">
        <v>156</v>
      </c>
      <c r="G16" s="8">
        <v>158</v>
      </c>
      <c r="H16" s="9">
        <v>0.94910000000000005</v>
      </c>
      <c r="I16" s="20">
        <v>120232</v>
      </c>
      <c r="J16" s="20">
        <v>131053</v>
      </c>
      <c r="K16" s="20">
        <v>44296</v>
      </c>
      <c r="L16" s="20">
        <v>2621</v>
      </c>
      <c r="M16" s="25">
        <v>177970</v>
      </c>
      <c r="N16" s="21">
        <v>0.31640000000000001</v>
      </c>
    </row>
    <row r="17" spans="1:14" s="6" customFormat="1" ht="26.25" customHeight="1" thickBot="1" x14ac:dyDescent="0.25">
      <c r="A17" s="16" t="s">
        <v>139</v>
      </c>
      <c r="B17" s="17">
        <v>1202</v>
      </c>
      <c r="C17" s="16">
        <v>2</v>
      </c>
      <c r="D17" s="33" t="s">
        <v>42</v>
      </c>
      <c r="E17" s="1">
        <v>600106161</v>
      </c>
      <c r="F17" s="8">
        <v>455</v>
      </c>
      <c r="G17" s="8">
        <v>460</v>
      </c>
      <c r="H17" s="9">
        <v>0.42180000000000001</v>
      </c>
      <c r="I17" s="20">
        <v>53434</v>
      </c>
      <c r="J17" s="20">
        <v>58244</v>
      </c>
      <c r="K17" s="20">
        <v>19687</v>
      </c>
      <c r="L17" s="20">
        <v>1164</v>
      </c>
      <c r="M17" s="25">
        <v>79095</v>
      </c>
      <c r="N17" s="21">
        <v>0.1406</v>
      </c>
    </row>
    <row r="18" spans="1:14" s="6" customFormat="1" ht="26.25" customHeight="1" thickBot="1" x14ac:dyDescent="0.25">
      <c r="A18" s="16" t="s">
        <v>139</v>
      </c>
      <c r="B18" s="17">
        <v>1204</v>
      </c>
      <c r="C18" s="16">
        <v>2</v>
      </c>
      <c r="D18" s="33" t="s">
        <v>29</v>
      </c>
      <c r="E18" s="1">
        <v>600106187</v>
      </c>
      <c r="F18" s="8">
        <v>591</v>
      </c>
      <c r="G18" s="8">
        <v>580</v>
      </c>
      <c r="H18" s="9">
        <v>4.2073</v>
      </c>
      <c r="I18" s="20">
        <v>532981</v>
      </c>
      <c r="J18" s="20">
        <v>580950</v>
      </c>
      <c r="K18" s="20">
        <v>196362</v>
      </c>
      <c r="L18" s="20">
        <v>11619</v>
      </c>
      <c r="M18" s="25">
        <v>788931</v>
      </c>
      <c r="N18" s="21">
        <v>1.4024000000000001</v>
      </c>
    </row>
    <row r="19" spans="1:14" s="6" customFormat="1" ht="26.25" customHeight="1" thickBot="1" x14ac:dyDescent="0.25">
      <c r="A19" s="16" t="s">
        <v>139</v>
      </c>
      <c r="B19" s="17">
        <v>1215</v>
      </c>
      <c r="C19" s="16">
        <v>2</v>
      </c>
      <c r="D19" s="33" t="s">
        <v>24</v>
      </c>
      <c r="E19" s="1">
        <v>600106209</v>
      </c>
      <c r="F19" s="8">
        <v>313</v>
      </c>
      <c r="G19" s="8">
        <v>333</v>
      </c>
      <c r="H19" s="9">
        <v>1.6427</v>
      </c>
      <c r="I19" s="20">
        <v>208098</v>
      </c>
      <c r="J19" s="20">
        <v>226827</v>
      </c>
      <c r="K19" s="20">
        <v>76668</v>
      </c>
      <c r="L19" s="20">
        <v>4536</v>
      </c>
      <c r="M19" s="25">
        <v>308031</v>
      </c>
      <c r="N19" s="21">
        <v>0.54759999999999998</v>
      </c>
    </row>
    <row r="20" spans="1:14" s="6" customFormat="1" ht="26.25" customHeight="1" thickBot="1" x14ac:dyDescent="0.25">
      <c r="A20" s="16" t="s">
        <v>140</v>
      </c>
      <c r="B20" s="17">
        <v>1223</v>
      </c>
      <c r="C20" s="16">
        <v>2</v>
      </c>
      <c r="D20" s="33" t="s">
        <v>94</v>
      </c>
      <c r="E20" s="1">
        <v>600106225</v>
      </c>
      <c r="F20" s="8">
        <v>215</v>
      </c>
      <c r="G20" s="8">
        <v>212</v>
      </c>
      <c r="H20" s="9">
        <v>5.7299999999999997E-2</v>
      </c>
      <c r="I20" s="20">
        <v>7259</v>
      </c>
      <c r="J20" s="20">
        <v>7913</v>
      </c>
      <c r="K20" s="20">
        <v>2675</v>
      </c>
      <c r="L20" s="20">
        <v>158</v>
      </c>
      <c r="M20" s="25">
        <v>10746</v>
      </c>
      <c r="N20" s="21">
        <v>1.9099999999999999E-2</v>
      </c>
    </row>
    <row r="21" spans="1:14" s="6" customFormat="1" ht="26.25" customHeight="1" thickBot="1" x14ac:dyDescent="0.25">
      <c r="A21" s="16" t="s">
        <v>140</v>
      </c>
      <c r="B21" s="17">
        <v>1232</v>
      </c>
      <c r="C21" s="16">
        <v>2</v>
      </c>
      <c r="D21" s="33" t="s">
        <v>13</v>
      </c>
      <c r="E21" s="1">
        <v>600106284</v>
      </c>
      <c r="F21" s="8">
        <v>504</v>
      </c>
      <c r="G21" s="8">
        <v>502</v>
      </c>
      <c r="H21" s="9">
        <v>1.2845</v>
      </c>
      <c r="I21" s="20">
        <v>162721</v>
      </c>
      <c r="J21" s="20">
        <v>177366</v>
      </c>
      <c r="K21" s="20">
        <v>59950</v>
      </c>
      <c r="L21" s="20">
        <v>3547</v>
      </c>
      <c r="M21" s="25">
        <v>240863</v>
      </c>
      <c r="N21" s="21">
        <v>0.42820000000000003</v>
      </c>
    </row>
    <row r="22" spans="1:14" s="6" customFormat="1" ht="26.25" customHeight="1" thickBot="1" x14ac:dyDescent="0.25">
      <c r="A22" s="16" t="s">
        <v>140</v>
      </c>
      <c r="B22" s="17">
        <v>1234</v>
      </c>
      <c r="C22" s="16">
        <v>2</v>
      </c>
      <c r="D22" s="33" t="s">
        <v>95</v>
      </c>
      <c r="E22" s="1">
        <v>600106292</v>
      </c>
      <c r="F22" s="8">
        <v>261</v>
      </c>
      <c r="G22" s="8">
        <v>263</v>
      </c>
      <c r="H22" s="9">
        <v>0.31359999999999999</v>
      </c>
      <c r="I22" s="20">
        <v>39727</v>
      </c>
      <c r="J22" s="20">
        <v>43303</v>
      </c>
      <c r="K22" s="20">
        <v>14637</v>
      </c>
      <c r="L22" s="20">
        <v>866</v>
      </c>
      <c r="M22" s="25">
        <v>58806</v>
      </c>
      <c r="N22" s="21">
        <v>0.1045</v>
      </c>
    </row>
    <row r="23" spans="1:14" s="6" customFormat="1" ht="26.25" customHeight="1" thickBot="1" x14ac:dyDescent="0.25">
      <c r="A23" s="16" t="s">
        <v>139</v>
      </c>
      <c r="B23" s="17">
        <v>1237</v>
      </c>
      <c r="C23" s="16">
        <v>2</v>
      </c>
      <c r="D23" s="33" t="s">
        <v>25</v>
      </c>
      <c r="E23" s="1">
        <v>600106314</v>
      </c>
      <c r="F23" s="8">
        <v>387</v>
      </c>
      <c r="G23" s="8">
        <v>397</v>
      </c>
      <c r="H23" s="9">
        <v>2.8635999999999999</v>
      </c>
      <c r="I23" s="20">
        <v>362761</v>
      </c>
      <c r="J23" s="20">
        <v>395410</v>
      </c>
      <c r="K23" s="20">
        <v>133649</v>
      </c>
      <c r="L23" s="20">
        <v>7908</v>
      </c>
      <c r="M23" s="25">
        <v>536967</v>
      </c>
      <c r="N23" s="21">
        <v>0.95450000000000002</v>
      </c>
    </row>
    <row r="24" spans="1:14" s="6" customFormat="1" ht="26.25" customHeight="1" thickBot="1" x14ac:dyDescent="0.25">
      <c r="A24" s="16" t="s">
        <v>140</v>
      </c>
      <c r="B24" s="17">
        <v>1233</v>
      </c>
      <c r="C24" s="16">
        <v>2</v>
      </c>
      <c r="D24" s="33" t="s">
        <v>49</v>
      </c>
      <c r="E24" s="1">
        <v>600106365</v>
      </c>
      <c r="F24" s="8">
        <v>18</v>
      </c>
      <c r="G24" s="8">
        <v>12</v>
      </c>
      <c r="H24" s="9">
        <v>0.1918</v>
      </c>
      <c r="I24" s="20">
        <v>24298</v>
      </c>
      <c r="J24" s="20">
        <v>26485</v>
      </c>
      <c r="K24" s="20">
        <v>8952</v>
      </c>
      <c r="L24" s="20">
        <v>529</v>
      </c>
      <c r="M24" s="25">
        <v>35966</v>
      </c>
      <c r="N24" s="21">
        <v>6.3899999999999998E-2</v>
      </c>
    </row>
    <row r="25" spans="1:14" s="6" customFormat="1" ht="26.25" customHeight="1" thickBot="1" x14ac:dyDescent="0.25">
      <c r="A25" s="16" t="s">
        <v>141</v>
      </c>
      <c r="B25" s="17">
        <v>2233</v>
      </c>
      <c r="C25" s="16">
        <v>2</v>
      </c>
      <c r="D25" s="33" t="s">
        <v>119</v>
      </c>
      <c r="E25" s="1">
        <v>600107957</v>
      </c>
      <c r="F25" s="8">
        <v>505</v>
      </c>
      <c r="G25" s="8">
        <v>560</v>
      </c>
      <c r="H25" s="9">
        <v>0.21640000000000001</v>
      </c>
      <c r="I25" s="20">
        <v>27414</v>
      </c>
      <c r="J25" s="20">
        <v>29882</v>
      </c>
      <c r="K25" s="20">
        <v>10101</v>
      </c>
      <c r="L25" s="20">
        <v>597</v>
      </c>
      <c r="M25" s="25">
        <v>40580</v>
      </c>
      <c r="N25" s="21">
        <v>7.2099999999999997E-2</v>
      </c>
    </row>
    <row r="26" spans="1:14" s="6" customFormat="1" ht="26.25" customHeight="1" thickBot="1" x14ac:dyDescent="0.25">
      <c r="A26" s="16" t="s">
        <v>142</v>
      </c>
      <c r="B26" s="17">
        <v>2261</v>
      </c>
      <c r="C26" s="16">
        <v>2</v>
      </c>
      <c r="D26" s="33" t="s">
        <v>52</v>
      </c>
      <c r="E26" s="1">
        <v>600107965</v>
      </c>
      <c r="F26" s="8">
        <v>250</v>
      </c>
      <c r="G26" s="8">
        <v>255</v>
      </c>
      <c r="H26" s="9">
        <v>0.54579999999999995</v>
      </c>
      <c r="I26" s="20">
        <v>69142</v>
      </c>
      <c r="J26" s="20">
        <v>75365</v>
      </c>
      <c r="K26" s="20">
        <v>25474</v>
      </c>
      <c r="L26" s="20">
        <v>1507</v>
      </c>
      <c r="M26" s="25">
        <v>102346</v>
      </c>
      <c r="N26" s="21">
        <v>0.18190000000000001</v>
      </c>
    </row>
    <row r="27" spans="1:14" s="6" customFormat="1" ht="26.25" customHeight="1" thickBot="1" x14ac:dyDescent="0.25">
      <c r="A27" s="16" t="s">
        <v>142</v>
      </c>
      <c r="B27" s="17">
        <v>2239</v>
      </c>
      <c r="C27" s="16">
        <v>2</v>
      </c>
      <c r="D27" s="33" t="s">
        <v>51</v>
      </c>
      <c r="E27" s="1">
        <v>600108007</v>
      </c>
      <c r="F27" s="8">
        <v>674</v>
      </c>
      <c r="G27" s="8">
        <v>679</v>
      </c>
      <c r="H27" s="9">
        <v>3.0790000000000002</v>
      </c>
      <c r="I27" s="20">
        <v>390048</v>
      </c>
      <c r="J27" s="20">
        <v>425153</v>
      </c>
      <c r="K27" s="20">
        <v>143702</v>
      </c>
      <c r="L27" s="20">
        <v>8503</v>
      </c>
      <c r="M27" s="25">
        <v>577358</v>
      </c>
      <c r="N27" s="21">
        <v>1.0263</v>
      </c>
    </row>
    <row r="28" spans="1:14" s="6" customFormat="1" ht="26.25" customHeight="1" thickBot="1" x14ac:dyDescent="0.25">
      <c r="A28" s="16" t="s">
        <v>141</v>
      </c>
      <c r="B28" s="17">
        <v>2230</v>
      </c>
      <c r="C28" s="16">
        <v>2</v>
      </c>
      <c r="D28" s="33" t="s">
        <v>116</v>
      </c>
      <c r="E28" s="1">
        <v>600108015</v>
      </c>
      <c r="F28" s="8">
        <v>525</v>
      </c>
      <c r="G28" s="8">
        <v>569</v>
      </c>
      <c r="H28" s="9">
        <v>2.4009</v>
      </c>
      <c r="I28" s="20">
        <v>304147</v>
      </c>
      <c r="J28" s="20">
        <v>331521</v>
      </c>
      <c r="K28" s="20">
        <v>112055</v>
      </c>
      <c r="L28" s="20">
        <v>6630</v>
      </c>
      <c r="M28" s="25">
        <v>450206</v>
      </c>
      <c r="N28" s="21">
        <v>0.80030000000000001</v>
      </c>
    </row>
    <row r="29" spans="1:14" s="6" customFormat="1" ht="26.25" customHeight="1" thickBot="1" x14ac:dyDescent="0.25">
      <c r="A29" s="16" t="s">
        <v>141</v>
      </c>
      <c r="B29" s="17">
        <v>2232</v>
      </c>
      <c r="C29" s="16">
        <v>2</v>
      </c>
      <c r="D29" s="33" t="s">
        <v>118</v>
      </c>
      <c r="E29" s="1">
        <v>600108023</v>
      </c>
      <c r="F29" s="8">
        <v>737</v>
      </c>
      <c r="G29" s="8">
        <v>756</v>
      </c>
      <c r="H29" s="9">
        <v>5.0881999999999996</v>
      </c>
      <c r="I29" s="20">
        <v>644574</v>
      </c>
      <c r="J29" s="20">
        <v>702586</v>
      </c>
      <c r="K29" s="20">
        <v>237475</v>
      </c>
      <c r="L29" s="20">
        <v>14051</v>
      </c>
      <c r="M29" s="25">
        <v>954112</v>
      </c>
      <c r="N29" s="21">
        <v>1.6960999999999999</v>
      </c>
    </row>
    <row r="30" spans="1:14" s="6" customFormat="1" ht="26.25" customHeight="1" thickBot="1" x14ac:dyDescent="0.25">
      <c r="A30" s="16" t="s">
        <v>142</v>
      </c>
      <c r="B30" s="17">
        <v>2286</v>
      </c>
      <c r="C30" s="16">
        <v>2</v>
      </c>
      <c r="D30" s="33" t="s">
        <v>112</v>
      </c>
      <c r="E30" s="1">
        <v>600108031</v>
      </c>
      <c r="F30" s="8">
        <v>523</v>
      </c>
      <c r="G30" s="8">
        <v>540</v>
      </c>
      <c r="H30" s="9">
        <v>2.5072999999999999</v>
      </c>
      <c r="I30" s="20">
        <v>317625</v>
      </c>
      <c r="J30" s="20">
        <v>346212</v>
      </c>
      <c r="K30" s="20">
        <v>117020</v>
      </c>
      <c r="L30" s="20">
        <v>6924</v>
      </c>
      <c r="M30" s="25">
        <v>470156</v>
      </c>
      <c r="N30" s="21">
        <v>0.83579999999999999</v>
      </c>
    </row>
    <row r="31" spans="1:14" s="6" customFormat="1" ht="26.25" customHeight="1" thickBot="1" x14ac:dyDescent="0.25">
      <c r="A31" s="16" t="s">
        <v>142</v>
      </c>
      <c r="B31" s="17">
        <v>2279</v>
      </c>
      <c r="C31" s="16">
        <v>2</v>
      </c>
      <c r="D31" s="33" t="s">
        <v>111</v>
      </c>
      <c r="E31" s="1">
        <v>600108040</v>
      </c>
      <c r="F31" s="8">
        <v>370</v>
      </c>
      <c r="G31" s="8">
        <v>395</v>
      </c>
      <c r="H31" s="9">
        <v>0.53639999999999999</v>
      </c>
      <c r="I31" s="20">
        <v>67952</v>
      </c>
      <c r="J31" s="20">
        <v>74068</v>
      </c>
      <c r="K31" s="20">
        <v>25035</v>
      </c>
      <c r="L31" s="20">
        <v>1481</v>
      </c>
      <c r="M31" s="25">
        <v>100584</v>
      </c>
      <c r="N31" s="21">
        <v>0.17879999999999999</v>
      </c>
    </row>
    <row r="32" spans="1:14" s="6" customFormat="1" ht="26.25" customHeight="1" thickBot="1" x14ac:dyDescent="0.25">
      <c r="A32" s="16" t="s">
        <v>142</v>
      </c>
      <c r="B32" s="17">
        <v>2295</v>
      </c>
      <c r="C32" s="16">
        <v>2</v>
      </c>
      <c r="D32" s="33" t="s">
        <v>56</v>
      </c>
      <c r="E32" s="1">
        <v>600108066</v>
      </c>
      <c r="F32" s="8">
        <v>482</v>
      </c>
      <c r="G32" s="8">
        <v>510</v>
      </c>
      <c r="H32" s="9">
        <v>1.3917999999999999</v>
      </c>
      <c r="I32" s="20">
        <v>176314</v>
      </c>
      <c r="J32" s="20">
        <v>192183</v>
      </c>
      <c r="K32" s="20">
        <v>64958</v>
      </c>
      <c r="L32" s="20">
        <v>3843</v>
      </c>
      <c r="M32" s="25">
        <v>260984</v>
      </c>
      <c r="N32" s="21">
        <v>0.46389999999999998</v>
      </c>
    </row>
    <row r="33" spans="1:14" s="6" customFormat="1" ht="26.25" customHeight="1" thickBot="1" x14ac:dyDescent="0.25">
      <c r="A33" s="16" t="s">
        <v>142</v>
      </c>
      <c r="B33" s="17">
        <v>2294</v>
      </c>
      <c r="C33" s="16">
        <v>2</v>
      </c>
      <c r="D33" s="33" t="s">
        <v>55</v>
      </c>
      <c r="E33" s="1">
        <v>600108074</v>
      </c>
      <c r="F33" s="8">
        <v>493</v>
      </c>
      <c r="G33" s="8">
        <v>472</v>
      </c>
      <c r="H33" s="9">
        <v>0.40360000000000001</v>
      </c>
      <c r="I33" s="20">
        <v>51129</v>
      </c>
      <c r="J33" s="20">
        <v>55731</v>
      </c>
      <c r="K33" s="20">
        <v>18838</v>
      </c>
      <c r="L33" s="20">
        <v>1114</v>
      </c>
      <c r="M33" s="25">
        <v>75683</v>
      </c>
      <c r="N33" s="21">
        <v>0.13450000000000001</v>
      </c>
    </row>
    <row r="34" spans="1:14" s="6" customFormat="1" ht="26.25" customHeight="1" thickBot="1" x14ac:dyDescent="0.25">
      <c r="A34" s="16" t="s">
        <v>142</v>
      </c>
      <c r="B34" s="17">
        <v>2296</v>
      </c>
      <c r="C34" s="16">
        <v>2</v>
      </c>
      <c r="D34" s="33" t="s">
        <v>38</v>
      </c>
      <c r="E34" s="1">
        <v>600108104</v>
      </c>
      <c r="F34" s="8">
        <v>521</v>
      </c>
      <c r="G34" s="8">
        <v>512</v>
      </c>
      <c r="H34" s="9">
        <v>0.82909999999999995</v>
      </c>
      <c r="I34" s="20">
        <v>105031</v>
      </c>
      <c r="J34" s="20">
        <v>114484</v>
      </c>
      <c r="K34" s="20">
        <v>38696</v>
      </c>
      <c r="L34" s="20">
        <v>2289</v>
      </c>
      <c r="M34" s="25">
        <v>155469</v>
      </c>
      <c r="N34" s="21">
        <v>0.27639999999999998</v>
      </c>
    </row>
    <row r="35" spans="1:14" s="6" customFormat="1" ht="26.25" customHeight="1" thickBot="1" x14ac:dyDescent="0.25">
      <c r="A35" s="16" t="s">
        <v>142</v>
      </c>
      <c r="B35" s="17">
        <v>2254</v>
      </c>
      <c r="C35" s="16">
        <v>2</v>
      </c>
      <c r="D35" s="33" t="s">
        <v>32</v>
      </c>
      <c r="E35" s="1">
        <v>600108139</v>
      </c>
      <c r="F35" s="8">
        <v>466</v>
      </c>
      <c r="G35" s="8">
        <v>486</v>
      </c>
      <c r="H35" s="9">
        <v>1.89</v>
      </c>
      <c r="I35" s="20">
        <v>239426</v>
      </c>
      <c r="J35" s="20">
        <v>260975</v>
      </c>
      <c r="K35" s="20">
        <v>88210</v>
      </c>
      <c r="L35" s="20">
        <v>5219</v>
      </c>
      <c r="M35" s="25">
        <v>354404</v>
      </c>
      <c r="N35" s="21">
        <v>0.63</v>
      </c>
    </row>
    <row r="36" spans="1:14" s="6" customFormat="1" ht="26.25" customHeight="1" thickBot="1" x14ac:dyDescent="0.25">
      <c r="A36" s="16" t="s">
        <v>141</v>
      </c>
      <c r="B36" s="17">
        <v>2229</v>
      </c>
      <c r="C36" s="16">
        <v>2</v>
      </c>
      <c r="D36" s="33" t="s">
        <v>115</v>
      </c>
      <c r="E36" s="1">
        <v>600108147</v>
      </c>
      <c r="F36" s="8">
        <v>417</v>
      </c>
      <c r="G36" s="8">
        <v>432</v>
      </c>
      <c r="H36" s="9">
        <v>0.86</v>
      </c>
      <c r="I36" s="20">
        <v>108945</v>
      </c>
      <c r="J36" s="20">
        <v>118751</v>
      </c>
      <c r="K36" s="20">
        <v>40138</v>
      </c>
      <c r="L36" s="20">
        <v>2375</v>
      </c>
      <c r="M36" s="25">
        <v>161264</v>
      </c>
      <c r="N36" s="21">
        <v>0.28670000000000001</v>
      </c>
    </row>
    <row r="37" spans="1:14" s="6" customFormat="1" ht="26.25" customHeight="1" thickBot="1" x14ac:dyDescent="0.25">
      <c r="A37" s="16" t="s">
        <v>142</v>
      </c>
      <c r="B37" s="17">
        <v>2262</v>
      </c>
      <c r="C37" s="16">
        <v>2</v>
      </c>
      <c r="D37" s="33" t="s">
        <v>34</v>
      </c>
      <c r="E37" s="1">
        <v>600108201</v>
      </c>
      <c r="F37" s="8">
        <v>420</v>
      </c>
      <c r="G37" s="8">
        <v>444</v>
      </c>
      <c r="H37" s="9">
        <v>3.0644999999999998</v>
      </c>
      <c r="I37" s="20">
        <v>388211</v>
      </c>
      <c r="J37" s="20">
        <v>423150</v>
      </c>
      <c r="K37" s="20">
        <v>143025</v>
      </c>
      <c r="L37" s="20">
        <v>8463</v>
      </c>
      <c r="M37" s="25">
        <v>574638</v>
      </c>
      <c r="N37" s="21">
        <v>1.0215000000000001</v>
      </c>
    </row>
    <row r="38" spans="1:14" s="6" customFormat="1" ht="26.25" customHeight="1" thickBot="1" x14ac:dyDescent="0.25">
      <c r="A38" s="16" t="s">
        <v>142</v>
      </c>
      <c r="B38" s="17">
        <v>2293</v>
      </c>
      <c r="C38" s="16">
        <v>2</v>
      </c>
      <c r="D38" s="33" t="s">
        <v>37</v>
      </c>
      <c r="E38" s="1">
        <v>600108279</v>
      </c>
      <c r="F38" s="8">
        <v>892</v>
      </c>
      <c r="G38" s="8">
        <v>898</v>
      </c>
      <c r="H38" s="9">
        <v>0.24179999999999999</v>
      </c>
      <c r="I38" s="20">
        <v>30632</v>
      </c>
      <c r="J38" s="20">
        <v>33389</v>
      </c>
      <c r="K38" s="20">
        <v>11286</v>
      </c>
      <c r="L38" s="20">
        <v>667</v>
      </c>
      <c r="M38" s="25">
        <v>45342</v>
      </c>
      <c r="N38" s="21">
        <v>8.0600000000000005E-2</v>
      </c>
    </row>
    <row r="39" spans="1:14" s="6" customFormat="1" ht="26.25" customHeight="1" thickBot="1" x14ac:dyDescent="0.25">
      <c r="A39" s="16" t="s">
        <v>142</v>
      </c>
      <c r="B39" s="17">
        <v>2299</v>
      </c>
      <c r="C39" s="16">
        <v>2</v>
      </c>
      <c r="D39" s="33" t="s">
        <v>39</v>
      </c>
      <c r="E39" s="1">
        <v>600108295</v>
      </c>
      <c r="F39" s="8">
        <v>687</v>
      </c>
      <c r="G39" s="8">
        <v>720</v>
      </c>
      <c r="H39" s="9">
        <v>0.59550000000000003</v>
      </c>
      <c r="I39" s="20">
        <v>75438</v>
      </c>
      <c r="J39" s="20">
        <v>82228</v>
      </c>
      <c r="K39" s="20">
        <v>27794</v>
      </c>
      <c r="L39" s="20">
        <v>1644</v>
      </c>
      <c r="M39" s="25">
        <v>111666</v>
      </c>
      <c r="N39" s="21">
        <v>0.19850000000000001</v>
      </c>
    </row>
    <row r="40" spans="1:14" s="6" customFormat="1" ht="26.25" customHeight="1" thickBot="1" x14ac:dyDescent="0.25">
      <c r="A40" s="16" t="s">
        <v>142</v>
      </c>
      <c r="B40" s="17">
        <v>2268</v>
      </c>
      <c r="C40" s="16">
        <v>2</v>
      </c>
      <c r="D40" s="33" t="s">
        <v>54</v>
      </c>
      <c r="E40" s="1">
        <v>600108333</v>
      </c>
      <c r="F40" s="8">
        <v>440</v>
      </c>
      <c r="G40" s="8">
        <v>443</v>
      </c>
      <c r="H40" s="9">
        <v>0.91359999999999997</v>
      </c>
      <c r="I40" s="20">
        <v>115735</v>
      </c>
      <c r="J40" s="20">
        <v>126152</v>
      </c>
      <c r="K40" s="20">
        <v>42640</v>
      </c>
      <c r="L40" s="20">
        <v>2523</v>
      </c>
      <c r="M40" s="25">
        <v>171315</v>
      </c>
      <c r="N40" s="21">
        <v>0.30449999999999999</v>
      </c>
    </row>
    <row r="41" spans="1:14" s="6" customFormat="1" ht="26.25" customHeight="1" thickBot="1" x14ac:dyDescent="0.25">
      <c r="A41" s="16" t="s">
        <v>142</v>
      </c>
      <c r="B41" s="17">
        <v>2258</v>
      </c>
      <c r="C41" s="16">
        <v>2</v>
      </c>
      <c r="D41" s="33" t="s">
        <v>33</v>
      </c>
      <c r="E41" s="1">
        <v>600108368</v>
      </c>
      <c r="F41" s="8">
        <v>377</v>
      </c>
      <c r="G41" s="8">
        <v>380</v>
      </c>
      <c r="H41" s="9">
        <v>0.39090000000000003</v>
      </c>
      <c r="I41" s="20">
        <v>49520</v>
      </c>
      <c r="J41" s="20">
        <v>53977</v>
      </c>
      <c r="K41" s="20">
        <v>18245</v>
      </c>
      <c r="L41" s="20">
        <v>1079</v>
      </c>
      <c r="M41" s="25">
        <v>73301</v>
      </c>
      <c r="N41" s="21">
        <v>0.1303</v>
      </c>
    </row>
    <row r="42" spans="1:14" s="6" customFormat="1" ht="26.25" customHeight="1" thickBot="1" x14ac:dyDescent="0.25">
      <c r="A42" s="16" t="s">
        <v>142</v>
      </c>
      <c r="B42" s="17">
        <v>2256</v>
      </c>
      <c r="C42" s="16">
        <v>2</v>
      </c>
      <c r="D42" s="33" t="s">
        <v>64</v>
      </c>
      <c r="E42" s="1">
        <v>600108422</v>
      </c>
      <c r="F42" s="8">
        <v>255</v>
      </c>
      <c r="G42" s="8">
        <v>261</v>
      </c>
      <c r="H42" s="9">
        <v>0.2964</v>
      </c>
      <c r="I42" s="20">
        <v>37548</v>
      </c>
      <c r="J42" s="20">
        <v>40928</v>
      </c>
      <c r="K42" s="20">
        <v>13834</v>
      </c>
      <c r="L42" s="20">
        <v>818</v>
      </c>
      <c r="M42" s="25">
        <v>55580</v>
      </c>
      <c r="N42" s="21">
        <v>9.8799999999999999E-2</v>
      </c>
    </row>
    <row r="43" spans="1:14" s="6" customFormat="1" ht="26.25" customHeight="1" thickBot="1" x14ac:dyDescent="0.25">
      <c r="A43" s="16" t="s">
        <v>141</v>
      </c>
      <c r="B43" s="17">
        <v>2231</v>
      </c>
      <c r="C43" s="16">
        <v>2</v>
      </c>
      <c r="D43" s="33" t="s">
        <v>117</v>
      </c>
      <c r="E43" s="1">
        <v>600108431</v>
      </c>
      <c r="F43" s="8">
        <v>481</v>
      </c>
      <c r="G43" s="8">
        <v>500</v>
      </c>
      <c r="H43" s="9">
        <v>1.9064000000000001</v>
      </c>
      <c r="I43" s="20">
        <v>241503</v>
      </c>
      <c r="J43" s="20">
        <v>263239</v>
      </c>
      <c r="K43" s="20">
        <v>88975</v>
      </c>
      <c r="L43" s="20">
        <v>5264</v>
      </c>
      <c r="M43" s="25">
        <v>357478</v>
      </c>
      <c r="N43" s="21">
        <v>0.63549999999999995</v>
      </c>
    </row>
    <row r="44" spans="1:14" s="6" customFormat="1" ht="26.25" customHeight="1" thickBot="1" x14ac:dyDescent="0.25">
      <c r="A44" s="16" t="s">
        <v>142</v>
      </c>
      <c r="B44" s="17">
        <v>2276</v>
      </c>
      <c r="C44" s="16">
        <v>2</v>
      </c>
      <c r="D44" s="33" t="s">
        <v>35</v>
      </c>
      <c r="E44" s="1">
        <v>600108490</v>
      </c>
      <c r="F44" s="8">
        <v>779</v>
      </c>
      <c r="G44" s="8">
        <v>772</v>
      </c>
      <c r="H44" s="9">
        <v>3.4990999999999999</v>
      </c>
      <c r="I44" s="20">
        <v>443266</v>
      </c>
      <c r="J44" s="20">
        <v>483160</v>
      </c>
      <c r="K44" s="20">
        <v>163309</v>
      </c>
      <c r="L44" s="20">
        <v>9663</v>
      </c>
      <c r="M44" s="25">
        <v>656132</v>
      </c>
      <c r="N44" s="21">
        <v>1.1664000000000001</v>
      </c>
    </row>
    <row r="45" spans="1:14" s="6" customFormat="1" ht="26.25" customHeight="1" thickBot="1" x14ac:dyDescent="0.25">
      <c r="A45" s="16" t="s">
        <v>142</v>
      </c>
      <c r="B45" s="17">
        <v>2278</v>
      </c>
      <c r="C45" s="16">
        <v>2</v>
      </c>
      <c r="D45" s="33" t="s">
        <v>48</v>
      </c>
      <c r="E45" s="1">
        <v>600108503</v>
      </c>
      <c r="F45" s="8">
        <v>335</v>
      </c>
      <c r="G45" s="8">
        <v>362</v>
      </c>
      <c r="H45" s="9">
        <v>0.84</v>
      </c>
      <c r="I45" s="20">
        <v>106412</v>
      </c>
      <c r="J45" s="20">
        <v>115990</v>
      </c>
      <c r="K45" s="20">
        <v>39205</v>
      </c>
      <c r="L45" s="20">
        <v>2319</v>
      </c>
      <c r="M45" s="25">
        <v>157514</v>
      </c>
      <c r="N45" s="21">
        <v>0.28000000000000003</v>
      </c>
    </row>
    <row r="46" spans="1:14" s="6" customFormat="1" ht="26.25" customHeight="1" thickBot="1" x14ac:dyDescent="0.25">
      <c r="A46" s="16" t="s">
        <v>141</v>
      </c>
      <c r="B46" s="17">
        <v>2202</v>
      </c>
      <c r="C46" s="16">
        <v>2</v>
      </c>
      <c r="D46" s="33" t="s">
        <v>113</v>
      </c>
      <c r="E46" s="1">
        <v>600108520</v>
      </c>
      <c r="F46" s="8">
        <v>111</v>
      </c>
      <c r="G46" s="8">
        <v>111</v>
      </c>
      <c r="H46" s="9">
        <v>0.3518</v>
      </c>
      <c r="I46" s="20">
        <v>44567</v>
      </c>
      <c r="J46" s="20">
        <v>48579</v>
      </c>
      <c r="K46" s="20">
        <v>16420</v>
      </c>
      <c r="L46" s="20">
        <v>971</v>
      </c>
      <c r="M46" s="25">
        <v>65970</v>
      </c>
      <c r="N46" s="21">
        <v>0.1173</v>
      </c>
    </row>
    <row r="47" spans="1:14" s="6" customFormat="1" ht="26.25" customHeight="1" thickBot="1" x14ac:dyDescent="0.25">
      <c r="A47" s="16" t="s">
        <v>141</v>
      </c>
      <c r="B47" s="17">
        <v>2219</v>
      </c>
      <c r="C47" s="16">
        <v>2</v>
      </c>
      <c r="D47" s="33" t="s">
        <v>114</v>
      </c>
      <c r="E47" s="1">
        <v>600108546</v>
      </c>
      <c r="F47" s="8">
        <v>394</v>
      </c>
      <c r="G47" s="8">
        <v>422</v>
      </c>
      <c r="H47" s="9">
        <v>1.8182</v>
      </c>
      <c r="I47" s="20">
        <v>230330</v>
      </c>
      <c r="J47" s="20">
        <v>251060</v>
      </c>
      <c r="K47" s="20">
        <v>84859</v>
      </c>
      <c r="L47" s="20">
        <v>5021</v>
      </c>
      <c r="M47" s="25">
        <v>340940</v>
      </c>
      <c r="N47" s="21">
        <v>0.60609999999999997</v>
      </c>
    </row>
    <row r="48" spans="1:14" s="6" customFormat="1" ht="26.25" customHeight="1" thickBot="1" x14ac:dyDescent="0.25">
      <c r="A48" s="16" t="s">
        <v>142</v>
      </c>
      <c r="B48" s="17">
        <v>2284</v>
      </c>
      <c r="C48" s="16">
        <v>2</v>
      </c>
      <c r="D48" s="33" t="s">
        <v>36</v>
      </c>
      <c r="E48" s="1">
        <v>600108562</v>
      </c>
      <c r="F48" s="8">
        <v>370</v>
      </c>
      <c r="G48" s="8">
        <v>385</v>
      </c>
      <c r="H48" s="9">
        <v>3.4645000000000001</v>
      </c>
      <c r="I48" s="20">
        <v>438883</v>
      </c>
      <c r="J48" s="20">
        <v>478383</v>
      </c>
      <c r="K48" s="20">
        <v>161694</v>
      </c>
      <c r="L48" s="20">
        <v>9567</v>
      </c>
      <c r="M48" s="25">
        <v>649644</v>
      </c>
      <c r="N48" s="21">
        <v>1.1548</v>
      </c>
    </row>
    <row r="49" spans="1:14" s="6" customFormat="1" ht="26.25" customHeight="1" thickBot="1" x14ac:dyDescent="0.25">
      <c r="A49" s="16" t="s">
        <v>142</v>
      </c>
      <c r="B49" s="17">
        <v>2250</v>
      </c>
      <c r="C49" s="16">
        <v>2</v>
      </c>
      <c r="D49" s="33" t="s">
        <v>127</v>
      </c>
      <c r="E49" s="1">
        <v>600108571</v>
      </c>
      <c r="F49" s="8">
        <v>351</v>
      </c>
      <c r="G49" s="8">
        <v>366</v>
      </c>
      <c r="H49" s="9">
        <v>0.37640000000000001</v>
      </c>
      <c r="I49" s="20">
        <v>47683</v>
      </c>
      <c r="J49" s="20">
        <v>51975</v>
      </c>
      <c r="K49" s="20">
        <v>17568</v>
      </c>
      <c r="L49" s="20">
        <v>1039</v>
      </c>
      <c r="M49" s="25">
        <v>70582</v>
      </c>
      <c r="N49" s="21">
        <v>0.1255</v>
      </c>
    </row>
    <row r="50" spans="1:14" s="6" customFormat="1" ht="26.25" customHeight="1" thickBot="1" x14ac:dyDescent="0.25">
      <c r="A50" s="16" t="s">
        <v>142</v>
      </c>
      <c r="B50" s="17">
        <v>2265</v>
      </c>
      <c r="C50" s="16">
        <v>2</v>
      </c>
      <c r="D50" s="33" t="s">
        <v>53</v>
      </c>
      <c r="E50" s="1">
        <v>600108635</v>
      </c>
      <c r="F50" s="8">
        <v>513</v>
      </c>
      <c r="G50" s="8">
        <v>538</v>
      </c>
      <c r="H50" s="9">
        <v>1.7582</v>
      </c>
      <c r="I50" s="20">
        <v>222729</v>
      </c>
      <c r="J50" s="20">
        <v>242775</v>
      </c>
      <c r="K50" s="20">
        <v>82058</v>
      </c>
      <c r="L50" s="20">
        <v>4855</v>
      </c>
      <c r="M50" s="25">
        <v>329688</v>
      </c>
      <c r="N50" s="21">
        <v>0.58609999999999995</v>
      </c>
    </row>
    <row r="51" spans="1:14" s="6" customFormat="1" ht="26.25" customHeight="1" thickBot="1" x14ac:dyDescent="0.25">
      <c r="A51" s="16" t="s">
        <v>143</v>
      </c>
      <c r="B51" s="17">
        <v>3208</v>
      </c>
      <c r="C51" s="16">
        <v>2</v>
      </c>
      <c r="D51" s="33" t="s">
        <v>47</v>
      </c>
      <c r="E51" s="1">
        <v>600110486</v>
      </c>
      <c r="F51" s="8">
        <v>359</v>
      </c>
      <c r="G51" s="8">
        <v>370</v>
      </c>
      <c r="H51" s="9">
        <v>1.4836</v>
      </c>
      <c r="I51" s="20">
        <v>187943</v>
      </c>
      <c r="J51" s="20">
        <v>204858</v>
      </c>
      <c r="K51" s="20">
        <v>69243</v>
      </c>
      <c r="L51" s="20">
        <v>4097</v>
      </c>
      <c r="M51" s="25">
        <v>278198</v>
      </c>
      <c r="N51" s="21">
        <v>0.4945</v>
      </c>
    </row>
    <row r="52" spans="1:14" s="6" customFormat="1" ht="26.25" customHeight="1" thickBot="1" x14ac:dyDescent="0.25">
      <c r="A52" s="16" t="s">
        <v>144</v>
      </c>
      <c r="B52" s="17">
        <v>3264</v>
      </c>
      <c r="C52" s="16">
        <v>2</v>
      </c>
      <c r="D52" s="33" t="s">
        <v>22</v>
      </c>
      <c r="E52" s="1">
        <v>600110516</v>
      </c>
      <c r="F52" s="8">
        <v>846</v>
      </c>
      <c r="G52" s="8">
        <v>917</v>
      </c>
      <c r="H52" s="9">
        <v>8.1344999999999992</v>
      </c>
      <c r="I52" s="20">
        <v>1030479</v>
      </c>
      <c r="J52" s="20">
        <v>1123223</v>
      </c>
      <c r="K52" s="20">
        <v>379650</v>
      </c>
      <c r="L52" s="20">
        <v>22464</v>
      </c>
      <c r="M52" s="25">
        <v>1525337</v>
      </c>
      <c r="N52" s="21">
        <v>2.7115</v>
      </c>
    </row>
    <row r="53" spans="1:14" s="6" customFormat="1" ht="26.25" customHeight="1" thickBot="1" x14ac:dyDescent="0.25">
      <c r="A53" s="16" t="s">
        <v>144</v>
      </c>
      <c r="B53" s="17">
        <v>3203</v>
      </c>
      <c r="C53" s="16">
        <v>2</v>
      </c>
      <c r="D53" s="33" t="s">
        <v>19</v>
      </c>
      <c r="E53" s="1">
        <v>600110567</v>
      </c>
      <c r="F53" s="8">
        <v>89</v>
      </c>
      <c r="G53" s="8">
        <v>80</v>
      </c>
      <c r="H53" s="9">
        <v>0.89</v>
      </c>
      <c r="I53" s="20">
        <v>112746</v>
      </c>
      <c r="J53" s="20">
        <v>122894</v>
      </c>
      <c r="K53" s="20">
        <v>41539</v>
      </c>
      <c r="L53" s="20">
        <v>2457</v>
      </c>
      <c r="M53" s="25">
        <v>166890</v>
      </c>
      <c r="N53" s="21">
        <v>0.29670000000000002</v>
      </c>
    </row>
    <row r="54" spans="1:14" s="6" customFormat="1" ht="26.25" customHeight="1" thickBot="1" x14ac:dyDescent="0.25">
      <c r="A54" s="16" t="s">
        <v>144</v>
      </c>
      <c r="B54" s="17">
        <v>3224</v>
      </c>
      <c r="C54" s="16">
        <v>2</v>
      </c>
      <c r="D54" s="33" t="s">
        <v>45</v>
      </c>
      <c r="E54" s="1">
        <v>600110737</v>
      </c>
      <c r="F54" s="8">
        <v>148</v>
      </c>
      <c r="G54" s="8">
        <v>159</v>
      </c>
      <c r="H54" s="9">
        <v>0.503</v>
      </c>
      <c r="I54" s="20">
        <v>63721</v>
      </c>
      <c r="J54" s="20">
        <v>69456</v>
      </c>
      <c r="K54" s="20">
        <v>23477</v>
      </c>
      <c r="L54" s="20">
        <v>1389</v>
      </c>
      <c r="M54" s="25">
        <v>94322</v>
      </c>
      <c r="N54" s="21">
        <v>0.16769999999999999</v>
      </c>
    </row>
    <row r="55" spans="1:14" s="6" customFormat="1" ht="26.25" customHeight="1" thickBot="1" x14ac:dyDescent="0.25">
      <c r="A55" s="16" t="s">
        <v>145</v>
      </c>
      <c r="B55" s="17">
        <v>3251</v>
      </c>
      <c r="C55" s="16">
        <v>2</v>
      </c>
      <c r="D55" s="33" t="s">
        <v>16</v>
      </c>
      <c r="E55" s="1">
        <v>600110788</v>
      </c>
      <c r="F55" s="8">
        <v>45</v>
      </c>
      <c r="G55" s="8">
        <v>42</v>
      </c>
      <c r="H55" s="9">
        <v>0.1764</v>
      </c>
      <c r="I55" s="20">
        <v>22347</v>
      </c>
      <c r="J55" s="20">
        <v>24359</v>
      </c>
      <c r="K55" s="20">
        <v>8234</v>
      </c>
      <c r="L55" s="20">
        <v>487</v>
      </c>
      <c r="M55" s="25">
        <v>33080</v>
      </c>
      <c r="N55" s="21">
        <v>5.8799999999999998E-2</v>
      </c>
    </row>
    <row r="56" spans="1:14" s="6" customFormat="1" ht="26.25" customHeight="1" thickBot="1" x14ac:dyDescent="0.25">
      <c r="A56" s="16" t="s">
        <v>140</v>
      </c>
      <c r="B56" s="17">
        <v>3223</v>
      </c>
      <c r="C56" s="16">
        <v>2</v>
      </c>
      <c r="D56" s="33" t="s">
        <v>97</v>
      </c>
      <c r="E56" s="1">
        <v>600110826</v>
      </c>
      <c r="F56" s="8">
        <v>35</v>
      </c>
      <c r="G56" s="8">
        <v>45</v>
      </c>
      <c r="H56" s="9">
        <v>0.4</v>
      </c>
      <c r="I56" s="20">
        <v>50672</v>
      </c>
      <c r="J56" s="20">
        <v>55233</v>
      </c>
      <c r="K56" s="20">
        <v>18669</v>
      </c>
      <c r="L56" s="20">
        <v>1104</v>
      </c>
      <c r="M56" s="25">
        <v>75006</v>
      </c>
      <c r="N56" s="21">
        <v>0.1333</v>
      </c>
    </row>
    <row r="57" spans="1:14" s="6" customFormat="1" ht="26.25" customHeight="1" thickBot="1" x14ac:dyDescent="0.25">
      <c r="A57" s="16" t="s">
        <v>143</v>
      </c>
      <c r="B57" s="17">
        <v>3242</v>
      </c>
      <c r="C57" s="16">
        <v>2</v>
      </c>
      <c r="D57" s="33" t="s">
        <v>120</v>
      </c>
      <c r="E57" s="1">
        <v>600111016</v>
      </c>
      <c r="F57" s="8">
        <v>214</v>
      </c>
      <c r="G57" s="8">
        <v>231</v>
      </c>
      <c r="H57" s="9">
        <v>1.4291</v>
      </c>
      <c r="I57" s="20">
        <v>181039</v>
      </c>
      <c r="J57" s="20">
        <v>197333</v>
      </c>
      <c r="K57" s="20">
        <v>66699</v>
      </c>
      <c r="L57" s="20">
        <v>3946</v>
      </c>
      <c r="M57" s="25">
        <v>267978</v>
      </c>
      <c r="N57" s="21">
        <v>0.47639999999999999</v>
      </c>
    </row>
    <row r="58" spans="1:14" s="6" customFormat="1" ht="26.25" customHeight="1" thickBot="1" x14ac:dyDescent="0.25">
      <c r="A58" s="16" t="s">
        <v>144</v>
      </c>
      <c r="B58" s="17">
        <v>3202</v>
      </c>
      <c r="C58" s="16">
        <v>2</v>
      </c>
      <c r="D58" s="33" t="s">
        <v>18</v>
      </c>
      <c r="E58" s="1">
        <v>600111024</v>
      </c>
      <c r="F58" s="8">
        <v>538</v>
      </c>
      <c r="G58" s="8">
        <v>574</v>
      </c>
      <c r="H58" s="9">
        <v>0.88090000000000002</v>
      </c>
      <c r="I58" s="20">
        <v>111593</v>
      </c>
      <c r="J58" s="20">
        <v>121637</v>
      </c>
      <c r="K58" s="20">
        <v>41114</v>
      </c>
      <c r="L58" s="20">
        <v>2432</v>
      </c>
      <c r="M58" s="25">
        <v>165183</v>
      </c>
      <c r="N58" s="21">
        <v>0.29360000000000003</v>
      </c>
    </row>
    <row r="59" spans="1:14" s="6" customFormat="1" ht="26.25" customHeight="1" thickBot="1" x14ac:dyDescent="0.25">
      <c r="A59" s="16" t="s">
        <v>140</v>
      </c>
      <c r="B59" s="17">
        <v>3207</v>
      </c>
      <c r="C59" s="16">
        <v>2</v>
      </c>
      <c r="D59" s="33" t="s">
        <v>96</v>
      </c>
      <c r="E59" s="1">
        <v>600111032</v>
      </c>
      <c r="F59" s="8">
        <v>232</v>
      </c>
      <c r="G59" s="8">
        <v>242</v>
      </c>
      <c r="H59" s="9">
        <v>1.2526999999999999</v>
      </c>
      <c r="I59" s="20">
        <v>158693</v>
      </c>
      <c r="J59" s="20">
        <v>172976</v>
      </c>
      <c r="K59" s="20">
        <v>58466</v>
      </c>
      <c r="L59" s="20">
        <v>3459</v>
      </c>
      <c r="M59" s="25">
        <v>234901</v>
      </c>
      <c r="N59" s="21">
        <v>0.41760000000000003</v>
      </c>
    </row>
    <row r="60" spans="1:14" s="6" customFormat="1" ht="26.25" customHeight="1" thickBot="1" x14ac:dyDescent="0.25">
      <c r="A60" s="16" t="s">
        <v>143</v>
      </c>
      <c r="B60" s="17">
        <v>3240</v>
      </c>
      <c r="C60" s="16">
        <v>2</v>
      </c>
      <c r="D60" s="33" t="s">
        <v>46</v>
      </c>
      <c r="E60" s="1">
        <v>600111105</v>
      </c>
      <c r="F60" s="8">
        <v>477</v>
      </c>
      <c r="G60" s="8">
        <v>462</v>
      </c>
      <c r="H60" s="9">
        <v>1.7945</v>
      </c>
      <c r="I60" s="20">
        <v>227328</v>
      </c>
      <c r="J60" s="20">
        <v>247788</v>
      </c>
      <c r="K60" s="20">
        <v>83753</v>
      </c>
      <c r="L60" s="20">
        <v>4955</v>
      </c>
      <c r="M60" s="25">
        <v>336496</v>
      </c>
      <c r="N60" s="21">
        <v>0.59819999999999995</v>
      </c>
    </row>
    <row r="61" spans="1:14" s="6" customFormat="1" ht="26.25" customHeight="1" thickBot="1" x14ac:dyDescent="0.25">
      <c r="A61" s="16" t="s">
        <v>144</v>
      </c>
      <c r="B61" s="17">
        <v>3245</v>
      </c>
      <c r="C61" s="16">
        <v>2</v>
      </c>
      <c r="D61" s="33" t="s">
        <v>20</v>
      </c>
      <c r="E61" s="1">
        <v>600111113</v>
      </c>
      <c r="F61" s="8">
        <v>453</v>
      </c>
      <c r="G61" s="8">
        <v>491</v>
      </c>
      <c r="H61" s="9">
        <v>4.9226999999999999</v>
      </c>
      <c r="I61" s="20">
        <v>623608</v>
      </c>
      <c r="J61" s="20">
        <v>679733</v>
      </c>
      <c r="K61" s="20">
        <v>229750</v>
      </c>
      <c r="L61" s="20">
        <v>13594</v>
      </c>
      <c r="M61" s="25">
        <v>923077</v>
      </c>
      <c r="N61" s="21">
        <v>1.6409</v>
      </c>
    </row>
    <row r="62" spans="1:14" s="6" customFormat="1" ht="26.25" customHeight="1" thickBot="1" x14ac:dyDescent="0.25">
      <c r="A62" s="16" t="s">
        <v>143</v>
      </c>
      <c r="B62" s="17">
        <v>3255</v>
      </c>
      <c r="C62" s="16">
        <v>2</v>
      </c>
      <c r="D62" s="33" t="s">
        <v>121</v>
      </c>
      <c r="E62" s="1">
        <v>600111130</v>
      </c>
      <c r="F62" s="8">
        <v>609</v>
      </c>
      <c r="G62" s="8">
        <v>625</v>
      </c>
      <c r="H62" s="9">
        <v>1.3591</v>
      </c>
      <c r="I62" s="20">
        <v>172171</v>
      </c>
      <c r="J62" s="20">
        <v>187667</v>
      </c>
      <c r="K62" s="20">
        <v>63432</v>
      </c>
      <c r="L62" s="20">
        <v>3753</v>
      </c>
      <c r="M62" s="25">
        <v>254852</v>
      </c>
      <c r="N62" s="21">
        <v>0.45300000000000001</v>
      </c>
    </row>
    <row r="63" spans="1:14" s="6" customFormat="1" ht="26.25" customHeight="1" thickBot="1" x14ac:dyDescent="0.25">
      <c r="A63" s="16" t="s">
        <v>144</v>
      </c>
      <c r="B63" s="17">
        <v>3261</v>
      </c>
      <c r="C63" s="16">
        <v>2</v>
      </c>
      <c r="D63" s="33" t="s">
        <v>21</v>
      </c>
      <c r="E63" s="1">
        <v>600111148</v>
      </c>
      <c r="F63" s="8">
        <v>284</v>
      </c>
      <c r="G63" s="8">
        <v>297</v>
      </c>
      <c r="H63" s="9">
        <v>1.6391</v>
      </c>
      <c r="I63" s="20">
        <v>207642</v>
      </c>
      <c r="J63" s="20">
        <v>226330</v>
      </c>
      <c r="K63" s="20">
        <v>76500</v>
      </c>
      <c r="L63" s="20">
        <v>4526</v>
      </c>
      <c r="M63" s="25">
        <v>307356</v>
      </c>
      <c r="N63" s="21">
        <v>0.5464</v>
      </c>
    </row>
    <row r="64" spans="1:14" s="6" customFormat="1" ht="26.25" customHeight="1" thickBot="1" x14ac:dyDescent="0.25">
      <c r="A64" s="16" t="s">
        <v>145</v>
      </c>
      <c r="B64" s="17">
        <v>3266</v>
      </c>
      <c r="C64" s="16">
        <v>2</v>
      </c>
      <c r="D64" s="33" t="s">
        <v>98</v>
      </c>
      <c r="E64" s="1">
        <v>600111156</v>
      </c>
      <c r="F64" s="8">
        <v>167</v>
      </c>
      <c r="G64" s="8">
        <v>170</v>
      </c>
      <c r="H64" s="9">
        <v>1.1955</v>
      </c>
      <c r="I64" s="20">
        <v>151446</v>
      </c>
      <c r="J64" s="20">
        <v>165077</v>
      </c>
      <c r="K64" s="20">
        <v>55797</v>
      </c>
      <c r="L64" s="20">
        <v>3301</v>
      </c>
      <c r="M64" s="25">
        <v>224175</v>
      </c>
      <c r="N64" s="21">
        <v>0.39850000000000002</v>
      </c>
    </row>
    <row r="65" spans="1:14" s="6" customFormat="1" ht="26.25" customHeight="1" thickBot="1" x14ac:dyDescent="0.25">
      <c r="A65" s="16" t="s">
        <v>144</v>
      </c>
      <c r="B65" s="17">
        <v>3284</v>
      </c>
      <c r="C65" s="16">
        <v>2</v>
      </c>
      <c r="D65" s="33" t="s">
        <v>23</v>
      </c>
      <c r="E65" s="1">
        <v>600111199</v>
      </c>
      <c r="F65" s="8">
        <v>159</v>
      </c>
      <c r="G65" s="8">
        <v>163</v>
      </c>
      <c r="H65" s="9">
        <v>0.54179999999999995</v>
      </c>
      <c r="I65" s="20">
        <v>68636</v>
      </c>
      <c r="J65" s="20">
        <v>74814</v>
      </c>
      <c r="K65" s="20">
        <v>25288</v>
      </c>
      <c r="L65" s="20">
        <v>1496</v>
      </c>
      <c r="M65" s="25">
        <v>101598</v>
      </c>
      <c r="N65" s="21">
        <v>0.18060000000000001</v>
      </c>
    </row>
    <row r="66" spans="1:14" s="6" customFormat="1" ht="26.25" customHeight="1" thickBot="1" x14ac:dyDescent="0.25">
      <c r="A66" s="16" t="s">
        <v>145</v>
      </c>
      <c r="B66" s="17">
        <v>3276</v>
      </c>
      <c r="C66" s="16">
        <v>2</v>
      </c>
      <c r="D66" s="33" t="s">
        <v>99</v>
      </c>
      <c r="E66" s="1">
        <v>600111211</v>
      </c>
      <c r="F66" s="8">
        <v>54</v>
      </c>
      <c r="G66" s="8">
        <v>45</v>
      </c>
      <c r="H66" s="9">
        <v>0.17269999999999999</v>
      </c>
      <c r="I66" s="20">
        <v>21878</v>
      </c>
      <c r="J66" s="20">
        <v>23848</v>
      </c>
      <c r="K66" s="20">
        <v>8061</v>
      </c>
      <c r="L66" s="20">
        <v>476</v>
      </c>
      <c r="M66" s="25">
        <v>32385</v>
      </c>
      <c r="N66" s="21">
        <v>5.7599999999999998E-2</v>
      </c>
    </row>
    <row r="67" spans="1:14" s="6" customFormat="1" ht="26.25" customHeight="1" thickBot="1" x14ac:dyDescent="0.25">
      <c r="A67" s="16" t="s">
        <v>145</v>
      </c>
      <c r="B67" s="17">
        <v>3285</v>
      </c>
      <c r="C67" s="16">
        <v>2</v>
      </c>
      <c r="D67" s="33" t="s">
        <v>17</v>
      </c>
      <c r="E67" s="1">
        <v>600111334</v>
      </c>
      <c r="F67" s="8">
        <v>797</v>
      </c>
      <c r="G67" s="8">
        <v>847</v>
      </c>
      <c r="H67" s="9">
        <v>1.5945</v>
      </c>
      <c r="I67" s="20">
        <v>201992</v>
      </c>
      <c r="J67" s="20">
        <v>220172</v>
      </c>
      <c r="K67" s="20">
        <v>74419</v>
      </c>
      <c r="L67" s="20">
        <v>4403</v>
      </c>
      <c r="M67" s="25">
        <v>298994</v>
      </c>
      <c r="N67" s="21">
        <v>0.53149999999999997</v>
      </c>
    </row>
    <row r="68" spans="1:14" s="6" customFormat="1" ht="26.25" customHeight="1" thickBot="1" x14ac:dyDescent="0.25">
      <c r="A68" s="16" t="s">
        <v>146</v>
      </c>
      <c r="B68" s="17">
        <v>4211</v>
      </c>
      <c r="C68" s="16">
        <v>2</v>
      </c>
      <c r="D68" s="33" t="s">
        <v>102</v>
      </c>
      <c r="E68" s="1">
        <v>600112225</v>
      </c>
      <c r="F68" s="8">
        <v>133</v>
      </c>
      <c r="G68" s="8">
        <v>141</v>
      </c>
      <c r="H68" s="9">
        <v>0.87729999999999997</v>
      </c>
      <c r="I68" s="20">
        <v>111137</v>
      </c>
      <c r="J68" s="20">
        <v>121140</v>
      </c>
      <c r="K68" s="20">
        <v>40946</v>
      </c>
      <c r="L68" s="20">
        <v>2422</v>
      </c>
      <c r="M68" s="25">
        <v>164508</v>
      </c>
      <c r="N68" s="21">
        <v>0.29239999999999999</v>
      </c>
    </row>
    <row r="69" spans="1:14" s="6" customFormat="1" ht="26.25" customHeight="1" thickBot="1" x14ac:dyDescent="0.25">
      <c r="A69" s="16" t="s">
        <v>140</v>
      </c>
      <c r="B69" s="17">
        <v>4213</v>
      </c>
      <c r="C69" s="16">
        <v>2</v>
      </c>
      <c r="D69" s="33" t="s">
        <v>14</v>
      </c>
      <c r="E69" s="1">
        <v>600112322</v>
      </c>
      <c r="F69" s="8">
        <v>173</v>
      </c>
      <c r="G69" s="8">
        <v>178</v>
      </c>
      <c r="H69" s="9">
        <v>0.13639999999999999</v>
      </c>
      <c r="I69" s="20">
        <v>17280</v>
      </c>
      <c r="J69" s="20">
        <v>18836</v>
      </c>
      <c r="K69" s="20">
        <v>6367</v>
      </c>
      <c r="L69" s="20">
        <v>376</v>
      </c>
      <c r="M69" s="25">
        <v>25579</v>
      </c>
      <c r="N69" s="21">
        <v>4.5499999999999999E-2</v>
      </c>
    </row>
    <row r="70" spans="1:14" s="6" customFormat="1" ht="26.25" customHeight="1" thickBot="1" x14ac:dyDescent="0.25">
      <c r="A70" s="16" t="s">
        <v>140</v>
      </c>
      <c r="B70" s="17">
        <v>4214</v>
      </c>
      <c r="C70" s="16">
        <v>2</v>
      </c>
      <c r="D70" s="33" t="s">
        <v>15</v>
      </c>
      <c r="E70" s="1">
        <v>600112331</v>
      </c>
      <c r="F70" s="8">
        <v>179</v>
      </c>
      <c r="G70" s="8">
        <v>174</v>
      </c>
      <c r="H70" s="9">
        <v>1.3172999999999999</v>
      </c>
      <c r="I70" s="20">
        <v>166876</v>
      </c>
      <c r="J70" s="20">
        <v>181895</v>
      </c>
      <c r="K70" s="20">
        <v>61481</v>
      </c>
      <c r="L70" s="20">
        <v>3637</v>
      </c>
      <c r="M70" s="25">
        <v>247013</v>
      </c>
      <c r="N70" s="21">
        <v>0.43909999999999999</v>
      </c>
    </row>
    <row r="71" spans="1:14" s="6" customFormat="1" ht="26.25" customHeight="1" thickBot="1" x14ac:dyDescent="0.25">
      <c r="A71" s="16" t="s">
        <v>146</v>
      </c>
      <c r="B71" s="17">
        <v>4226</v>
      </c>
      <c r="C71" s="16">
        <v>2</v>
      </c>
      <c r="D71" s="33" t="s">
        <v>9</v>
      </c>
      <c r="E71" s="1">
        <v>600112403</v>
      </c>
      <c r="F71" s="8">
        <v>320</v>
      </c>
      <c r="G71" s="8">
        <v>310</v>
      </c>
      <c r="H71" s="9">
        <v>2.3555000000000001</v>
      </c>
      <c r="I71" s="20">
        <v>298395</v>
      </c>
      <c r="J71" s="20">
        <v>325251</v>
      </c>
      <c r="K71" s="20">
        <v>109935</v>
      </c>
      <c r="L71" s="20">
        <v>6505</v>
      </c>
      <c r="M71" s="25">
        <v>441691</v>
      </c>
      <c r="N71" s="21">
        <v>0.78520000000000001</v>
      </c>
    </row>
    <row r="72" spans="1:14" s="6" customFormat="1" ht="26.25" customHeight="1" thickBot="1" x14ac:dyDescent="0.25">
      <c r="A72" s="16" t="s">
        <v>146</v>
      </c>
      <c r="B72" s="17">
        <v>4227</v>
      </c>
      <c r="C72" s="16">
        <v>2</v>
      </c>
      <c r="D72" s="33" t="s">
        <v>10</v>
      </c>
      <c r="E72" s="1">
        <v>600112411</v>
      </c>
      <c r="F72" s="8">
        <v>254</v>
      </c>
      <c r="G72" s="8">
        <v>274</v>
      </c>
      <c r="H72" s="9">
        <v>1.4164000000000001</v>
      </c>
      <c r="I72" s="20">
        <v>179430</v>
      </c>
      <c r="J72" s="20">
        <v>195579</v>
      </c>
      <c r="K72" s="20">
        <v>66106</v>
      </c>
      <c r="L72" s="20">
        <v>3911</v>
      </c>
      <c r="M72" s="25">
        <v>265596</v>
      </c>
      <c r="N72" s="21">
        <v>0.47210000000000002</v>
      </c>
    </row>
    <row r="73" spans="1:14" s="6" customFormat="1" ht="26.25" customHeight="1" thickBot="1" x14ac:dyDescent="0.25">
      <c r="A73" s="16" t="s">
        <v>146</v>
      </c>
      <c r="B73" s="17">
        <v>4249</v>
      </c>
      <c r="C73" s="16">
        <v>2</v>
      </c>
      <c r="D73" s="33" t="s">
        <v>110</v>
      </c>
      <c r="E73" s="1">
        <v>600112519</v>
      </c>
      <c r="F73" s="8">
        <v>289</v>
      </c>
      <c r="G73" s="8">
        <v>286</v>
      </c>
      <c r="H73" s="9">
        <v>1.8391</v>
      </c>
      <c r="I73" s="20">
        <v>232978</v>
      </c>
      <c r="J73" s="20">
        <v>253947</v>
      </c>
      <c r="K73" s="20">
        <v>85835</v>
      </c>
      <c r="L73" s="20">
        <v>5078</v>
      </c>
      <c r="M73" s="25">
        <v>344860</v>
      </c>
      <c r="N73" s="21">
        <v>0.61299999999999999</v>
      </c>
    </row>
    <row r="74" spans="1:14" s="6" customFormat="1" ht="26.25" customHeight="1" thickBot="1" x14ac:dyDescent="0.25">
      <c r="A74" s="16" t="s">
        <v>143</v>
      </c>
      <c r="B74" s="17">
        <v>4251</v>
      </c>
      <c r="C74" s="16">
        <v>2</v>
      </c>
      <c r="D74" s="33" t="s">
        <v>50</v>
      </c>
      <c r="E74" s="1">
        <v>600112535</v>
      </c>
      <c r="F74" s="8">
        <v>229</v>
      </c>
      <c r="G74" s="8">
        <v>238</v>
      </c>
      <c r="H74" s="9">
        <v>2.2700000000000001E-2</v>
      </c>
      <c r="I74" s="20">
        <v>2876</v>
      </c>
      <c r="J74" s="20">
        <v>3135</v>
      </c>
      <c r="K74" s="20">
        <v>1060</v>
      </c>
      <c r="L74" s="20">
        <v>62</v>
      </c>
      <c r="M74" s="25">
        <v>4257</v>
      </c>
      <c r="N74" s="21">
        <v>7.6E-3</v>
      </c>
    </row>
    <row r="75" spans="1:14" s="6" customFormat="1" ht="26.25" customHeight="1" thickBot="1" x14ac:dyDescent="0.25">
      <c r="A75" s="16" t="s">
        <v>143</v>
      </c>
      <c r="B75" s="17">
        <v>4252</v>
      </c>
      <c r="C75" s="16">
        <v>2</v>
      </c>
      <c r="D75" s="33" t="s">
        <v>40</v>
      </c>
      <c r="E75" s="1">
        <v>600112543</v>
      </c>
      <c r="F75" s="8">
        <v>304</v>
      </c>
      <c r="G75" s="8">
        <v>290</v>
      </c>
      <c r="H75" s="9">
        <v>1.6309</v>
      </c>
      <c r="I75" s="20">
        <v>206603</v>
      </c>
      <c r="J75" s="20">
        <v>225198</v>
      </c>
      <c r="K75" s="20">
        <v>76117</v>
      </c>
      <c r="L75" s="20">
        <v>4503</v>
      </c>
      <c r="M75" s="25">
        <v>305818</v>
      </c>
      <c r="N75" s="21">
        <v>0.54359999999999997</v>
      </c>
    </row>
    <row r="76" spans="1:14" s="6" customFormat="1" ht="26.25" customHeight="1" thickBot="1" x14ac:dyDescent="0.25">
      <c r="A76" s="16" t="s">
        <v>146</v>
      </c>
      <c r="B76" s="17">
        <v>4256</v>
      </c>
      <c r="C76" s="16">
        <v>2</v>
      </c>
      <c r="D76" s="33" t="s">
        <v>11</v>
      </c>
      <c r="E76" s="1">
        <v>600112578</v>
      </c>
      <c r="F76" s="8">
        <v>140</v>
      </c>
      <c r="G76" s="8">
        <v>136</v>
      </c>
      <c r="H76" s="9">
        <v>1.7073</v>
      </c>
      <c r="I76" s="20">
        <v>216281</v>
      </c>
      <c r="J76" s="20">
        <v>235747</v>
      </c>
      <c r="K76" s="20">
        <v>79683</v>
      </c>
      <c r="L76" s="20">
        <v>4714</v>
      </c>
      <c r="M76" s="25">
        <v>320144</v>
      </c>
      <c r="N76" s="21">
        <v>0.56910000000000005</v>
      </c>
    </row>
    <row r="77" spans="1:14" s="6" customFormat="1" ht="26.25" customHeight="1" thickBot="1" x14ac:dyDescent="0.25">
      <c r="A77" s="16" t="s">
        <v>147</v>
      </c>
      <c r="B77" s="17">
        <v>5256</v>
      </c>
      <c r="C77" s="16">
        <v>2</v>
      </c>
      <c r="D77" s="33" t="s">
        <v>124</v>
      </c>
      <c r="E77" s="1">
        <v>600115569</v>
      </c>
      <c r="F77" s="8">
        <v>451</v>
      </c>
      <c r="G77" s="8">
        <v>413</v>
      </c>
      <c r="H77" s="9">
        <v>1</v>
      </c>
      <c r="I77" s="20">
        <v>126680</v>
      </c>
      <c r="J77" s="20">
        <v>138082</v>
      </c>
      <c r="K77" s="20">
        <v>46672</v>
      </c>
      <c r="L77" s="20">
        <v>2761</v>
      </c>
      <c r="M77" s="25">
        <v>187515</v>
      </c>
      <c r="N77" s="21">
        <v>0.33329999999999999</v>
      </c>
    </row>
    <row r="78" spans="1:14" s="6" customFormat="1" ht="26.25" customHeight="1" thickBot="1" x14ac:dyDescent="0.25">
      <c r="A78" s="16" t="s">
        <v>146</v>
      </c>
      <c r="B78" s="17">
        <v>5234</v>
      </c>
      <c r="C78" s="16">
        <v>2</v>
      </c>
      <c r="D78" s="33" t="s">
        <v>107</v>
      </c>
      <c r="E78" s="1">
        <v>600115577</v>
      </c>
      <c r="F78" s="8">
        <v>306</v>
      </c>
      <c r="G78" s="8">
        <v>316</v>
      </c>
      <c r="H78" s="9">
        <v>1.0208999999999999</v>
      </c>
      <c r="I78" s="20">
        <v>129328</v>
      </c>
      <c r="J78" s="20">
        <v>140968</v>
      </c>
      <c r="K78" s="20">
        <v>47648</v>
      </c>
      <c r="L78" s="20">
        <v>2819</v>
      </c>
      <c r="M78" s="25">
        <v>191435</v>
      </c>
      <c r="N78" s="21">
        <v>0.34029999999999999</v>
      </c>
    </row>
    <row r="79" spans="1:14" s="6" customFormat="1" ht="26.25" customHeight="1" thickBot="1" x14ac:dyDescent="0.25">
      <c r="A79" s="16" t="s">
        <v>146</v>
      </c>
      <c r="B79" s="17">
        <v>5212</v>
      </c>
      <c r="C79" s="16">
        <v>2</v>
      </c>
      <c r="D79" s="33" t="s">
        <v>105</v>
      </c>
      <c r="E79" s="1">
        <v>600115623</v>
      </c>
      <c r="F79" s="8">
        <v>653</v>
      </c>
      <c r="G79" s="8">
        <v>667</v>
      </c>
      <c r="H79" s="9">
        <v>0.88</v>
      </c>
      <c r="I79" s="20">
        <v>111479</v>
      </c>
      <c r="J79" s="20">
        <v>121513</v>
      </c>
      <c r="K79" s="20">
        <v>41072</v>
      </c>
      <c r="L79" s="20">
        <v>2430</v>
      </c>
      <c r="M79" s="25">
        <v>165015</v>
      </c>
      <c r="N79" s="21">
        <v>0.29330000000000001</v>
      </c>
    </row>
    <row r="80" spans="1:14" s="6" customFormat="1" ht="26.25" customHeight="1" thickBot="1" x14ac:dyDescent="0.25">
      <c r="A80" s="16" t="s">
        <v>146</v>
      </c>
      <c r="B80" s="17">
        <v>5214</v>
      </c>
      <c r="C80" s="16">
        <v>2</v>
      </c>
      <c r="D80" s="33" t="s">
        <v>106</v>
      </c>
      <c r="E80" s="1">
        <v>600115631</v>
      </c>
      <c r="F80" s="8">
        <v>616</v>
      </c>
      <c r="G80" s="8">
        <v>621</v>
      </c>
      <c r="H80" s="9">
        <v>0.87180000000000002</v>
      </c>
      <c r="I80" s="20">
        <v>110440</v>
      </c>
      <c r="J80" s="20">
        <v>120380</v>
      </c>
      <c r="K80" s="20">
        <v>40689</v>
      </c>
      <c r="L80" s="20">
        <v>2407</v>
      </c>
      <c r="M80" s="25">
        <v>163476</v>
      </c>
      <c r="N80" s="21">
        <v>0.29060000000000002</v>
      </c>
    </row>
    <row r="81" spans="1:14" s="6" customFormat="1" ht="26.25" customHeight="1" thickBot="1" x14ac:dyDescent="0.25">
      <c r="A81" s="16" t="s">
        <v>146</v>
      </c>
      <c r="B81" s="17">
        <v>5248</v>
      </c>
      <c r="C81" s="16">
        <v>2</v>
      </c>
      <c r="D81" s="33" t="s">
        <v>109</v>
      </c>
      <c r="E81" s="1">
        <v>600115801</v>
      </c>
      <c r="F81" s="8">
        <v>69</v>
      </c>
      <c r="G81" s="8">
        <v>67</v>
      </c>
      <c r="H81" s="9">
        <v>0.2109</v>
      </c>
      <c r="I81" s="20">
        <v>26717</v>
      </c>
      <c r="J81" s="20">
        <v>29122</v>
      </c>
      <c r="K81" s="20">
        <v>9844</v>
      </c>
      <c r="L81" s="20">
        <v>582</v>
      </c>
      <c r="M81" s="25">
        <v>39548</v>
      </c>
      <c r="N81" s="21">
        <v>7.0300000000000001E-2</v>
      </c>
    </row>
    <row r="82" spans="1:14" s="6" customFormat="1" ht="26.25" customHeight="1" thickBot="1" x14ac:dyDescent="0.25">
      <c r="A82" s="16" t="s">
        <v>146</v>
      </c>
      <c r="B82" s="17">
        <v>5211</v>
      </c>
      <c r="C82" s="16">
        <v>2</v>
      </c>
      <c r="D82" s="33" t="s">
        <v>104</v>
      </c>
      <c r="E82" s="1">
        <v>600115895</v>
      </c>
      <c r="F82" s="8">
        <v>311</v>
      </c>
      <c r="G82" s="8">
        <v>319</v>
      </c>
      <c r="H82" s="9">
        <v>0.82550000000000001</v>
      </c>
      <c r="I82" s="20">
        <v>104575</v>
      </c>
      <c r="J82" s="20">
        <v>113987</v>
      </c>
      <c r="K82" s="20">
        <v>38528</v>
      </c>
      <c r="L82" s="20">
        <v>2279</v>
      </c>
      <c r="M82" s="25">
        <v>154794</v>
      </c>
      <c r="N82" s="21">
        <v>0.2752</v>
      </c>
    </row>
    <row r="83" spans="1:14" s="6" customFormat="1" ht="26.25" customHeight="1" thickBot="1" x14ac:dyDescent="0.25">
      <c r="A83" s="16" t="s">
        <v>147</v>
      </c>
      <c r="B83" s="17">
        <v>5216</v>
      </c>
      <c r="C83" s="16">
        <v>2</v>
      </c>
      <c r="D83" s="33" t="s">
        <v>122</v>
      </c>
      <c r="E83" s="1">
        <v>600115909</v>
      </c>
      <c r="F83" s="8">
        <v>249</v>
      </c>
      <c r="G83" s="8">
        <v>258</v>
      </c>
      <c r="H83" s="9">
        <v>1.2273000000000001</v>
      </c>
      <c r="I83" s="20">
        <v>155475</v>
      </c>
      <c r="J83" s="20">
        <v>169468</v>
      </c>
      <c r="K83" s="20">
        <v>57281</v>
      </c>
      <c r="L83" s="20">
        <v>3389</v>
      </c>
      <c r="M83" s="25">
        <v>230138</v>
      </c>
      <c r="N83" s="21">
        <v>0.40910000000000002</v>
      </c>
    </row>
    <row r="84" spans="1:14" s="6" customFormat="1" ht="26.25" customHeight="1" thickBot="1" x14ac:dyDescent="0.25">
      <c r="A84" s="16" t="s">
        <v>147</v>
      </c>
      <c r="B84" s="17">
        <v>5217</v>
      </c>
      <c r="C84" s="16">
        <v>2</v>
      </c>
      <c r="D84" s="33" t="s">
        <v>57</v>
      </c>
      <c r="E84" s="1">
        <v>600115917</v>
      </c>
      <c r="F84" s="8">
        <v>206</v>
      </c>
      <c r="G84" s="8">
        <v>202</v>
      </c>
      <c r="H84" s="9">
        <v>0.11269999999999999</v>
      </c>
      <c r="I84" s="20">
        <v>14277</v>
      </c>
      <c r="J84" s="20">
        <v>15562</v>
      </c>
      <c r="K84" s="20">
        <v>5260</v>
      </c>
      <c r="L84" s="20">
        <v>311</v>
      </c>
      <c r="M84" s="25">
        <v>21133</v>
      </c>
      <c r="N84" s="21">
        <v>3.7600000000000001E-2</v>
      </c>
    </row>
    <row r="85" spans="1:14" s="6" customFormat="1" ht="26.25" customHeight="1" thickBot="1" x14ac:dyDescent="0.25">
      <c r="A85" s="16" t="s">
        <v>147</v>
      </c>
      <c r="B85" s="17">
        <v>5231</v>
      </c>
      <c r="C85" s="16">
        <v>2</v>
      </c>
      <c r="D85" s="33" t="s">
        <v>58</v>
      </c>
      <c r="E85" s="1">
        <v>600115968</v>
      </c>
      <c r="F85" s="8">
        <v>202</v>
      </c>
      <c r="G85" s="8">
        <v>210</v>
      </c>
      <c r="H85" s="9">
        <v>0.55000000000000004</v>
      </c>
      <c r="I85" s="20">
        <v>69674</v>
      </c>
      <c r="J85" s="20">
        <v>75945</v>
      </c>
      <c r="K85" s="20">
        <v>25670</v>
      </c>
      <c r="L85" s="20">
        <v>1518</v>
      </c>
      <c r="M85" s="25">
        <v>103133</v>
      </c>
      <c r="N85" s="21">
        <v>0.18329999999999999</v>
      </c>
    </row>
    <row r="86" spans="1:14" s="6" customFormat="1" ht="26.25" customHeight="1" thickBot="1" x14ac:dyDescent="0.25">
      <c r="A86" s="16" t="s">
        <v>147</v>
      </c>
      <c r="B86" s="17">
        <v>5233</v>
      </c>
      <c r="C86" s="16">
        <v>2</v>
      </c>
      <c r="D86" s="33" t="s">
        <v>59</v>
      </c>
      <c r="E86" s="1">
        <v>600115976</v>
      </c>
      <c r="F86" s="8">
        <v>207</v>
      </c>
      <c r="G86" s="8">
        <v>211</v>
      </c>
      <c r="H86" s="9">
        <v>0.54449999999999998</v>
      </c>
      <c r="I86" s="20">
        <v>68978</v>
      </c>
      <c r="J86" s="20">
        <v>75187</v>
      </c>
      <c r="K86" s="20">
        <v>25414</v>
      </c>
      <c r="L86" s="20">
        <v>1503</v>
      </c>
      <c r="M86" s="25">
        <v>102104</v>
      </c>
      <c r="N86" s="21">
        <v>0.18149999999999999</v>
      </c>
    </row>
    <row r="87" spans="1:14" s="6" customFormat="1" ht="26.25" customHeight="1" thickBot="1" x14ac:dyDescent="0.25">
      <c r="A87" s="16" t="s">
        <v>146</v>
      </c>
      <c r="B87" s="17">
        <v>5239</v>
      </c>
      <c r="C87" s="16">
        <v>2</v>
      </c>
      <c r="D87" s="33" t="s">
        <v>108</v>
      </c>
      <c r="E87" s="1">
        <v>600116000</v>
      </c>
      <c r="F87" s="8">
        <v>200</v>
      </c>
      <c r="G87" s="8">
        <v>207</v>
      </c>
      <c r="H87" s="9">
        <v>0.37090000000000001</v>
      </c>
      <c r="I87" s="20">
        <v>46986</v>
      </c>
      <c r="J87" s="20">
        <v>51215</v>
      </c>
      <c r="K87" s="20">
        <v>17311</v>
      </c>
      <c r="L87" s="20">
        <v>1024</v>
      </c>
      <c r="M87" s="25">
        <v>69550</v>
      </c>
      <c r="N87" s="21">
        <v>0.1236</v>
      </c>
    </row>
    <row r="88" spans="1:14" s="6" customFormat="1" ht="26.25" customHeight="1" thickBot="1" x14ac:dyDescent="0.25">
      <c r="A88" s="16" t="s">
        <v>147</v>
      </c>
      <c r="B88" s="17">
        <v>5245</v>
      </c>
      <c r="C88" s="16">
        <v>2</v>
      </c>
      <c r="D88" s="33" t="s">
        <v>60</v>
      </c>
      <c r="E88" s="1">
        <v>600116026</v>
      </c>
      <c r="F88" s="8">
        <v>349</v>
      </c>
      <c r="G88" s="8">
        <v>340</v>
      </c>
      <c r="H88" s="9">
        <v>2.23</v>
      </c>
      <c r="I88" s="20">
        <v>282497</v>
      </c>
      <c r="J88" s="20">
        <v>307922</v>
      </c>
      <c r="K88" s="20">
        <v>104078</v>
      </c>
      <c r="L88" s="20">
        <v>6158</v>
      </c>
      <c r="M88" s="25">
        <v>418158</v>
      </c>
      <c r="N88" s="21">
        <v>0.74329999999999996</v>
      </c>
    </row>
    <row r="89" spans="1:14" s="6" customFormat="1" ht="26.25" customHeight="1" thickBot="1" x14ac:dyDescent="0.25">
      <c r="A89" s="16" t="s">
        <v>147</v>
      </c>
      <c r="B89" s="17">
        <v>5250</v>
      </c>
      <c r="C89" s="16">
        <v>2</v>
      </c>
      <c r="D89" s="33" t="s">
        <v>61</v>
      </c>
      <c r="E89" s="1">
        <v>600116034</v>
      </c>
      <c r="F89" s="8">
        <v>308</v>
      </c>
      <c r="G89" s="8">
        <v>309</v>
      </c>
      <c r="H89" s="9">
        <v>1.9091</v>
      </c>
      <c r="I89" s="20">
        <v>241845</v>
      </c>
      <c r="J89" s="20">
        <v>263612</v>
      </c>
      <c r="K89" s="20">
        <v>89101</v>
      </c>
      <c r="L89" s="20">
        <v>5272</v>
      </c>
      <c r="M89" s="25">
        <v>357985</v>
      </c>
      <c r="N89" s="21">
        <v>0.63639999999999997</v>
      </c>
    </row>
    <row r="90" spans="1:14" s="6" customFormat="1" ht="26.25" customHeight="1" thickBot="1" x14ac:dyDescent="0.25">
      <c r="A90" s="16" t="s">
        <v>147</v>
      </c>
      <c r="B90" s="17">
        <v>5228</v>
      </c>
      <c r="C90" s="16">
        <v>2</v>
      </c>
      <c r="D90" s="33" t="s">
        <v>123</v>
      </c>
      <c r="E90" s="1">
        <v>600116131</v>
      </c>
      <c r="F90" s="8">
        <v>50</v>
      </c>
      <c r="G90" s="8">
        <v>48</v>
      </c>
      <c r="H90" s="9">
        <v>0.4264</v>
      </c>
      <c r="I90" s="20">
        <v>54017</v>
      </c>
      <c r="J90" s="20">
        <v>58879</v>
      </c>
      <c r="K90" s="20">
        <v>19902</v>
      </c>
      <c r="L90" s="20">
        <v>1177</v>
      </c>
      <c r="M90" s="25">
        <v>79958</v>
      </c>
      <c r="N90" s="21">
        <v>0.1421</v>
      </c>
    </row>
    <row r="91" spans="1:14" s="6" customFormat="1" ht="26.25" customHeight="1" thickBot="1" x14ac:dyDescent="0.25">
      <c r="A91" s="16" t="s">
        <v>148</v>
      </c>
      <c r="B91" s="17">
        <v>6213</v>
      </c>
      <c r="C91" s="16">
        <v>2</v>
      </c>
      <c r="D91" s="33" t="s">
        <v>87</v>
      </c>
      <c r="E91" s="1">
        <v>600125572</v>
      </c>
      <c r="F91" s="8">
        <v>27</v>
      </c>
      <c r="G91" s="8">
        <v>26</v>
      </c>
      <c r="H91" s="9">
        <v>0.35820000000000002</v>
      </c>
      <c r="I91" s="20">
        <v>45377</v>
      </c>
      <c r="J91" s="20">
        <v>49461</v>
      </c>
      <c r="K91" s="20">
        <v>16718</v>
      </c>
      <c r="L91" s="20">
        <v>989</v>
      </c>
      <c r="M91" s="25">
        <v>67168</v>
      </c>
      <c r="N91" s="21">
        <v>0.11940000000000001</v>
      </c>
    </row>
    <row r="92" spans="1:14" s="6" customFormat="1" ht="26.25" customHeight="1" thickBot="1" x14ac:dyDescent="0.25">
      <c r="A92" s="16" t="s">
        <v>147</v>
      </c>
      <c r="B92" s="17">
        <v>6227</v>
      </c>
      <c r="C92" s="16">
        <v>2</v>
      </c>
      <c r="D92" s="33" t="s">
        <v>126</v>
      </c>
      <c r="E92" s="1">
        <v>600125661</v>
      </c>
      <c r="F92" s="8">
        <v>88</v>
      </c>
      <c r="G92" s="8">
        <v>88</v>
      </c>
      <c r="H92" s="9">
        <v>8.6400000000000005E-2</v>
      </c>
      <c r="I92" s="20">
        <v>10946</v>
      </c>
      <c r="J92" s="20">
        <v>11932</v>
      </c>
      <c r="K92" s="20">
        <v>4034</v>
      </c>
      <c r="L92" s="20">
        <v>238</v>
      </c>
      <c r="M92" s="25">
        <v>16204</v>
      </c>
      <c r="N92" s="21">
        <v>2.8799999999999999E-2</v>
      </c>
    </row>
    <row r="93" spans="1:14" s="6" customFormat="1" ht="26.25" customHeight="1" thickBot="1" x14ac:dyDescent="0.25">
      <c r="A93" s="16" t="s">
        <v>148</v>
      </c>
      <c r="B93" s="17">
        <v>6226</v>
      </c>
      <c r="C93" s="16">
        <v>2</v>
      </c>
      <c r="D93" s="33" t="s">
        <v>4</v>
      </c>
      <c r="E93" s="1">
        <v>600125751</v>
      </c>
      <c r="F93" s="8">
        <v>32</v>
      </c>
      <c r="G93" s="8">
        <v>32</v>
      </c>
      <c r="H93" s="9">
        <v>3.73E-2</v>
      </c>
      <c r="I93" s="20">
        <v>4726</v>
      </c>
      <c r="J93" s="20">
        <v>5152</v>
      </c>
      <c r="K93" s="20">
        <v>1742</v>
      </c>
      <c r="L93" s="20">
        <v>103</v>
      </c>
      <c r="M93" s="25">
        <v>6997</v>
      </c>
      <c r="N93" s="21">
        <v>1.24E-2</v>
      </c>
    </row>
    <row r="94" spans="1:14" s="6" customFormat="1" ht="26.25" customHeight="1" thickBot="1" x14ac:dyDescent="0.25">
      <c r="A94" s="16" t="s">
        <v>148</v>
      </c>
      <c r="B94" s="17">
        <v>6239</v>
      </c>
      <c r="C94" s="16">
        <v>2</v>
      </c>
      <c r="D94" s="33" t="s">
        <v>5</v>
      </c>
      <c r="E94" s="1">
        <v>600125777</v>
      </c>
      <c r="F94" s="8">
        <v>83</v>
      </c>
      <c r="G94" s="8">
        <v>76</v>
      </c>
      <c r="H94" s="9">
        <v>0.38269999999999998</v>
      </c>
      <c r="I94" s="20">
        <v>48481</v>
      </c>
      <c r="J94" s="20">
        <v>52845</v>
      </c>
      <c r="K94" s="20">
        <v>17862</v>
      </c>
      <c r="L94" s="20">
        <v>1056</v>
      </c>
      <c r="M94" s="25">
        <v>71763</v>
      </c>
      <c r="N94" s="21">
        <v>0.12759999999999999</v>
      </c>
    </row>
    <row r="95" spans="1:14" s="6" customFormat="1" ht="26.25" customHeight="1" thickBot="1" x14ac:dyDescent="0.25">
      <c r="A95" s="16" t="s">
        <v>147</v>
      </c>
      <c r="B95" s="17">
        <v>6202</v>
      </c>
      <c r="C95" s="16">
        <v>2</v>
      </c>
      <c r="D95" s="33" t="s">
        <v>62</v>
      </c>
      <c r="E95" s="1">
        <v>600125807</v>
      </c>
      <c r="F95" s="8">
        <v>249</v>
      </c>
      <c r="G95" s="8">
        <v>256</v>
      </c>
      <c r="H95" s="9">
        <v>2.2755000000000001</v>
      </c>
      <c r="I95" s="20">
        <v>288261</v>
      </c>
      <c r="J95" s="20">
        <v>314205</v>
      </c>
      <c r="K95" s="20">
        <v>106202</v>
      </c>
      <c r="L95" s="20">
        <v>6284</v>
      </c>
      <c r="M95" s="25">
        <v>426691</v>
      </c>
      <c r="N95" s="21">
        <v>0.75849999999999995</v>
      </c>
    </row>
    <row r="96" spans="1:14" s="6" customFormat="1" ht="26.25" customHeight="1" thickBot="1" x14ac:dyDescent="0.25">
      <c r="A96" s="16" t="s">
        <v>147</v>
      </c>
      <c r="B96" s="17">
        <v>6204</v>
      </c>
      <c r="C96" s="16">
        <v>2</v>
      </c>
      <c r="D96" s="33" t="s">
        <v>125</v>
      </c>
      <c r="E96" s="1">
        <v>600125815</v>
      </c>
      <c r="F96" s="8">
        <v>364</v>
      </c>
      <c r="G96" s="8">
        <v>378</v>
      </c>
      <c r="H96" s="9">
        <v>0.18</v>
      </c>
      <c r="I96" s="20">
        <v>22803</v>
      </c>
      <c r="J96" s="20">
        <v>24856</v>
      </c>
      <c r="K96" s="20">
        <v>8402</v>
      </c>
      <c r="L96" s="20">
        <v>497</v>
      </c>
      <c r="M96" s="25">
        <v>33755</v>
      </c>
      <c r="N96" s="21">
        <v>0.06</v>
      </c>
    </row>
    <row r="97" spans="1:14" s="6" customFormat="1" ht="26.25" customHeight="1" thickBot="1" x14ac:dyDescent="0.25">
      <c r="A97" s="16" t="s">
        <v>148</v>
      </c>
      <c r="B97" s="17">
        <v>6206</v>
      </c>
      <c r="C97" s="16">
        <v>2</v>
      </c>
      <c r="D97" s="33" t="s">
        <v>3</v>
      </c>
      <c r="E97" s="1">
        <v>600125831</v>
      </c>
      <c r="F97" s="8">
        <v>257</v>
      </c>
      <c r="G97" s="8">
        <v>285</v>
      </c>
      <c r="H97" s="9">
        <v>0.64270000000000005</v>
      </c>
      <c r="I97" s="20">
        <v>81418</v>
      </c>
      <c r="J97" s="20">
        <v>88746</v>
      </c>
      <c r="K97" s="20">
        <v>29997</v>
      </c>
      <c r="L97" s="20">
        <v>1774</v>
      </c>
      <c r="M97" s="25">
        <v>120517</v>
      </c>
      <c r="N97" s="21">
        <v>0.2142</v>
      </c>
    </row>
    <row r="98" spans="1:14" s="6" customFormat="1" ht="26.25" customHeight="1" thickBot="1" x14ac:dyDescent="0.25">
      <c r="A98" s="16" t="s">
        <v>148</v>
      </c>
      <c r="B98" s="17">
        <v>6214</v>
      </c>
      <c r="C98" s="16">
        <v>2</v>
      </c>
      <c r="D98" s="33" t="s">
        <v>7</v>
      </c>
      <c r="E98" s="1">
        <v>600125840</v>
      </c>
      <c r="F98" s="8">
        <v>301</v>
      </c>
      <c r="G98" s="8">
        <v>305</v>
      </c>
      <c r="H98" s="9">
        <v>2.2435999999999998</v>
      </c>
      <c r="I98" s="20">
        <v>284220</v>
      </c>
      <c r="J98" s="20">
        <v>309800</v>
      </c>
      <c r="K98" s="20">
        <v>104713</v>
      </c>
      <c r="L98" s="20">
        <v>6196</v>
      </c>
      <c r="M98" s="25">
        <v>420709</v>
      </c>
      <c r="N98" s="21">
        <v>0.74790000000000001</v>
      </c>
    </row>
    <row r="99" spans="1:14" s="6" customFormat="1" ht="26.25" customHeight="1" thickBot="1" x14ac:dyDescent="0.25">
      <c r="A99" s="16" t="s">
        <v>148</v>
      </c>
      <c r="B99" s="17">
        <v>6247</v>
      </c>
      <c r="C99" s="16">
        <v>2</v>
      </c>
      <c r="D99" s="33" t="s">
        <v>6</v>
      </c>
      <c r="E99" s="1">
        <v>600125947</v>
      </c>
      <c r="F99" s="8">
        <v>526</v>
      </c>
      <c r="G99" s="8">
        <v>591</v>
      </c>
      <c r="H99" s="9">
        <v>1.0373000000000001</v>
      </c>
      <c r="I99" s="20">
        <v>131406</v>
      </c>
      <c r="J99" s="20">
        <v>143233</v>
      </c>
      <c r="K99" s="20">
        <v>48413</v>
      </c>
      <c r="L99" s="20">
        <v>2864</v>
      </c>
      <c r="M99" s="25">
        <v>194510</v>
      </c>
      <c r="N99" s="21">
        <v>0.3458</v>
      </c>
    </row>
    <row r="100" spans="1:14" s="6" customFormat="1" ht="26.25" customHeight="1" thickBot="1" x14ac:dyDescent="0.25">
      <c r="A100" s="16" t="s">
        <v>148</v>
      </c>
      <c r="B100" s="17">
        <v>6246</v>
      </c>
      <c r="C100" s="16">
        <v>2</v>
      </c>
      <c r="D100" s="33" t="s">
        <v>8</v>
      </c>
      <c r="E100" s="1">
        <v>600126048</v>
      </c>
      <c r="F100" s="8">
        <v>265</v>
      </c>
      <c r="G100" s="8">
        <v>277</v>
      </c>
      <c r="H100" s="9">
        <v>3.0754999999999999</v>
      </c>
      <c r="I100" s="20">
        <v>389605</v>
      </c>
      <c r="J100" s="20">
        <v>424670</v>
      </c>
      <c r="K100" s="20">
        <v>143539</v>
      </c>
      <c r="L100" s="20">
        <v>8493</v>
      </c>
      <c r="M100" s="25">
        <v>576702</v>
      </c>
      <c r="N100" s="21">
        <v>1.0251999999999999</v>
      </c>
    </row>
    <row r="101" spans="1:14" s="6" customFormat="1" ht="26.25" customHeight="1" thickBot="1" x14ac:dyDescent="0.25">
      <c r="A101" s="16" t="s">
        <v>139</v>
      </c>
      <c r="B101" s="17">
        <v>7207</v>
      </c>
      <c r="C101" s="16">
        <v>2</v>
      </c>
      <c r="D101" s="33" t="s">
        <v>26</v>
      </c>
      <c r="E101" s="1">
        <v>600127214</v>
      </c>
      <c r="F101" s="8">
        <v>44</v>
      </c>
      <c r="G101" s="8">
        <v>46</v>
      </c>
      <c r="H101" s="9">
        <v>0.29449999999999998</v>
      </c>
      <c r="I101" s="20">
        <v>37308</v>
      </c>
      <c r="J101" s="20">
        <v>40666</v>
      </c>
      <c r="K101" s="20">
        <v>13746</v>
      </c>
      <c r="L101" s="20">
        <v>813</v>
      </c>
      <c r="M101" s="25">
        <v>55225</v>
      </c>
      <c r="N101" s="21">
        <v>9.8199999999999996E-2</v>
      </c>
    </row>
    <row r="102" spans="1:14" s="6" customFormat="1" ht="26.25" customHeight="1" thickBot="1" x14ac:dyDescent="0.25">
      <c r="A102" s="16" t="s">
        <v>139</v>
      </c>
      <c r="B102" s="17">
        <v>7223</v>
      </c>
      <c r="C102" s="16">
        <v>2</v>
      </c>
      <c r="D102" s="33" t="s">
        <v>43</v>
      </c>
      <c r="E102" s="1">
        <v>600127265</v>
      </c>
      <c r="F102" s="8">
        <v>24</v>
      </c>
      <c r="G102" s="8">
        <v>24</v>
      </c>
      <c r="H102" s="9">
        <v>0.56910000000000005</v>
      </c>
      <c r="I102" s="20">
        <v>72094</v>
      </c>
      <c r="J102" s="20">
        <v>78583</v>
      </c>
      <c r="K102" s="20">
        <v>26562</v>
      </c>
      <c r="L102" s="20">
        <v>1571</v>
      </c>
      <c r="M102" s="25">
        <v>106716</v>
      </c>
      <c r="N102" s="21">
        <v>0.18970000000000001</v>
      </c>
    </row>
    <row r="103" spans="1:14" s="6" customFormat="1" ht="26.25" customHeight="1" thickBot="1" x14ac:dyDescent="0.25">
      <c r="A103" s="16" t="s">
        <v>139</v>
      </c>
      <c r="B103" s="17">
        <v>7213</v>
      </c>
      <c r="C103" s="16">
        <v>2</v>
      </c>
      <c r="D103" s="33" t="s">
        <v>30</v>
      </c>
      <c r="E103" s="1">
        <v>600127397</v>
      </c>
      <c r="F103" s="8">
        <v>91</v>
      </c>
      <c r="G103" s="8">
        <v>84</v>
      </c>
      <c r="H103" s="9">
        <v>0.39729999999999999</v>
      </c>
      <c r="I103" s="20">
        <v>50330</v>
      </c>
      <c r="J103" s="20">
        <v>54860</v>
      </c>
      <c r="K103" s="20">
        <v>18543</v>
      </c>
      <c r="L103" s="20">
        <v>1097</v>
      </c>
      <c r="M103" s="25">
        <v>74500</v>
      </c>
      <c r="N103" s="21">
        <v>0.13239999999999999</v>
      </c>
    </row>
    <row r="104" spans="1:14" s="6" customFormat="1" ht="26.25" customHeight="1" thickBot="1" x14ac:dyDescent="0.25">
      <c r="A104" s="16" t="s">
        <v>145</v>
      </c>
      <c r="B104" s="17">
        <v>7219</v>
      </c>
      <c r="C104" s="16">
        <v>2</v>
      </c>
      <c r="D104" s="33" t="s">
        <v>100</v>
      </c>
      <c r="E104" s="1">
        <v>600127583</v>
      </c>
      <c r="F104" s="8">
        <v>194</v>
      </c>
      <c r="G104" s="8">
        <v>196</v>
      </c>
      <c r="H104" s="9">
        <v>1.1944999999999999</v>
      </c>
      <c r="I104" s="20">
        <v>151320</v>
      </c>
      <c r="J104" s="20">
        <v>164939</v>
      </c>
      <c r="K104" s="20">
        <v>55750</v>
      </c>
      <c r="L104" s="20">
        <v>3298</v>
      </c>
      <c r="M104" s="25">
        <v>223987</v>
      </c>
      <c r="N104" s="21">
        <v>0.3982</v>
      </c>
    </row>
    <row r="105" spans="1:14" s="6" customFormat="1" ht="26.25" customHeight="1" thickBot="1" x14ac:dyDescent="0.25">
      <c r="A105" s="16" t="s">
        <v>139</v>
      </c>
      <c r="B105" s="17">
        <v>7228</v>
      </c>
      <c r="C105" s="16">
        <v>2</v>
      </c>
      <c r="D105" s="33" t="s">
        <v>44</v>
      </c>
      <c r="E105" s="1">
        <v>600127613</v>
      </c>
      <c r="F105" s="8">
        <v>408</v>
      </c>
      <c r="G105" s="8">
        <v>398</v>
      </c>
      <c r="H105" s="9">
        <v>1.85</v>
      </c>
      <c r="I105" s="20">
        <v>234358</v>
      </c>
      <c r="J105" s="20">
        <v>255451</v>
      </c>
      <c r="K105" s="20">
        <v>86343</v>
      </c>
      <c r="L105" s="20">
        <v>5109</v>
      </c>
      <c r="M105" s="25">
        <v>346903</v>
      </c>
      <c r="N105" s="21">
        <v>0.61670000000000003</v>
      </c>
    </row>
    <row r="106" spans="1:14" s="6" customFormat="1" ht="26.25" customHeight="1" thickBot="1" x14ac:dyDescent="0.25">
      <c r="A106" s="16" t="s">
        <v>139</v>
      </c>
      <c r="B106" s="17">
        <v>7230</v>
      </c>
      <c r="C106" s="16">
        <v>2</v>
      </c>
      <c r="D106" s="33" t="s">
        <v>28</v>
      </c>
      <c r="E106" s="1">
        <v>600127621</v>
      </c>
      <c r="F106" s="8">
        <v>466</v>
      </c>
      <c r="G106" s="8">
        <v>463</v>
      </c>
      <c r="H106" s="9">
        <v>0.96640000000000004</v>
      </c>
      <c r="I106" s="20">
        <v>122424</v>
      </c>
      <c r="J106" s="20">
        <v>133443</v>
      </c>
      <c r="K106" s="20">
        <v>45104</v>
      </c>
      <c r="L106" s="20">
        <v>2668</v>
      </c>
      <c r="M106" s="25">
        <v>181215</v>
      </c>
      <c r="N106" s="21">
        <v>0.3221</v>
      </c>
    </row>
    <row r="107" spans="1:14" s="6" customFormat="1" ht="26.25" customHeight="1" thickBot="1" x14ac:dyDescent="0.25">
      <c r="A107" s="16" t="s">
        <v>139</v>
      </c>
      <c r="B107" s="17">
        <v>7231</v>
      </c>
      <c r="C107" s="16">
        <v>2</v>
      </c>
      <c r="D107" s="33" t="s">
        <v>31</v>
      </c>
      <c r="E107" s="1">
        <v>600127630</v>
      </c>
      <c r="F107" s="8">
        <v>204</v>
      </c>
      <c r="G107" s="8">
        <v>203</v>
      </c>
      <c r="H107" s="9">
        <v>0.42270000000000002</v>
      </c>
      <c r="I107" s="20">
        <v>53548</v>
      </c>
      <c r="J107" s="20">
        <v>58368</v>
      </c>
      <c r="K107" s="20">
        <v>19729</v>
      </c>
      <c r="L107" s="20">
        <v>1167</v>
      </c>
      <c r="M107" s="25">
        <v>79264</v>
      </c>
      <c r="N107" s="21">
        <v>0.1409</v>
      </c>
    </row>
    <row r="108" spans="1:14" s="6" customFormat="1" ht="26.25" customHeight="1" thickBot="1" x14ac:dyDescent="0.25">
      <c r="A108" s="16" t="s">
        <v>139</v>
      </c>
      <c r="B108" s="17">
        <v>7229</v>
      </c>
      <c r="C108" s="16">
        <v>2</v>
      </c>
      <c r="D108" s="33" t="s">
        <v>27</v>
      </c>
      <c r="E108" s="1">
        <v>600127770</v>
      </c>
      <c r="F108" s="8">
        <v>209</v>
      </c>
      <c r="G108" s="8">
        <v>218</v>
      </c>
      <c r="H108" s="9">
        <v>1.8754999999999999</v>
      </c>
      <c r="I108" s="20">
        <v>237589</v>
      </c>
      <c r="J108" s="20">
        <v>258973</v>
      </c>
      <c r="K108" s="20">
        <v>87533</v>
      </c>
      <c r="L108" s="20">
        <v>5179</v>
      </c>
      <c r="M108" s="25">
        <v>351685</v>
      </c>
      <c r="N108" s="21">
        <v>0.62519999999999998</v>
      </c>
    </row>
    <row r="109" spans="1:14" s="6" customFormat="1" ht="26.25" customHeight="1" thickBot="1" x14ac:dyDescent="0.25">
      <c r="A109" s="16" t="s">
        <v>145</v>
      </c>
      <c r="B109" s="17">
        <v>7205</v>
      </c>
      <c r="C109" s="16">
        <v>2</v>
      </c>
      <c r="D109" s="33" t="s">
        <v>63</v>
      </c>
      <c r="E109" s="1">
        <v>600127851</v>
      </c>
      <c r="F109" s="8">
        <v>30</v>
      </c>
      <c r="G109" s="8">
        <v>25</v>
      </c>
      <c r="H109" s="9">
        <v>0.55400000000000005</v>
      </c>
      <c r="I109" s="20">
        <v>70181</v>
      </c>
      <c r="J109" s="20">
        <v>76498</v>
      </c>
      <c r="K109" s="20">
        <v>25857</v>
      </c>
      <c r="L109" s="20">
        <v>1529</v>
      </c>
      <c r="M109" s="25">
        <v>103884</v>
      </c>
      <c r="N109" s="21">
        <v>0.1847</v>
      </c>
    </row>
    <row r="110" spans="1:14" s="6" customFormat="1" ht="26.25" customHeight="1" thickBot="1" x14ac:dyDescent="0.25">
      <c r="A110" s="16" t="s">
        <v>145</v>
      </c>
      <c r="B110" s="17">
        <v>7253</v>
      </c>
      <c r="C110" s="16">
        <v>2</v>
      </c>
      <c r="D110" s="33" t="s">
        <v>101</v>
      </c>
      <c r="E110" s="1">
        <v>600127877</v>
      </c>
      <c r="F110" s="8">
        <v>156</v>
      </c>
      <c r="G110" s="8">
        <v>174</v>
      </c>
      <c r="H110" s="9">
        <v>1.3745000000000001</v>
      </c>
      <c r="I110" s="20">
        <v>174122</v>
      </c>
      <c r="J110" s="20">
        <v>189793</v>
      </c>
      <c r="K110" s="20">
        <v>64151</v>
      </c>
      <c r="L110" s="20">
        <v>3795</v>
      </c>
      <c r="M110" s="25">
        <v>257739</v>
      </c>
      <c r="N110" s="21">
        <v>0.4582</v>
      </c>
    </row>
    <row r="111" spans="1:14" s="6" customFormat="1" ht="26.25" customHeight="1" thickBot="1" x14ac:dyDescent="0.25">
      <c r="A111" s="16" t="s">
        <v>146</v>
      </c>
      <c r="B111" s="17">
        <v>5210</v>
      </c>
      <c r="C111" s="16">
        <v>2</v>
      </c>
      <c r="D111" s="33" t="s">
        <v>103</v>
      </c>
      <c r="E111" s="1">
        <v>618600663</v>
      </c>
      <c r="F111" s="8">
        <v>466</v>
      </c>
      <c r="G111" s="8">
        <v>471</v>
      </c>
      <c r="H111" s="9">
        <v>1.2555000000000001</v>
      </c>
      <c r="I111" s="20">
        <v>159047</v>
      </c>
      <c r="J111" s="20">
        <v>173362</v>
      </c>
      <c r="K111" s="20">
        <v>58597</v>
      </c>
      <c r="L111" s="20">
        <v>3467</v>
      </c>
      <c r="M111" s="25">
        <v>235426</v>
      </c>
      <c r="N111" s="21">
        <v>0.41849999999999998</v>
      </c>
    </row>
    <row r="112" spans="1:14" s="13" customFormat="1" ht="15.75" thickBot="1" x14ac:dyDescent="0.3">
      <c r="A112" s="18"/>
      <c r="B112" s="18"/>
      <c r="C112" s="18"/>
      <c r="D112" s="7" t="s">
        <v>2</v>
      </c>
      <c r="E112" s="10"/>
      <c r="F112" s="11">
        <f>SUM(F9:F111)</f>
        <v>32721</v>
      </c>
      <c r="G112" s="11">
        <f>SUM(G9:G111)</f>
        <v>33506</v>
      </c>
      <c r="H112" s="12">
        <v>128.31290000000001</v>
      </c>
      <c r="I112" s="22">
        <v>16254727</v>
      </c>
      <c r="J112" s="22">
        <v>17717706</v>
      </c>
      <c r="K112" s="22">
        <v>5988639</v>
      </c>
      <c r="L112" s="22">
        <v>354304</v>
      </c>
      <c r="M112" s="24">
        <v>24060649</v>
      </c>
      <c r="N112" s="23">
        <v>42.7712</v>
      </c>
    </row>
  </sheetData>
  <protectedRanges>
    <protectedRange sqref="H24" name="Oblast2_1_1"/>
    <protectedRange sqref="E25:G25" name="Oblast4_11_1"/>
    <protectedRange sqref="H25" name="Oblast2_2_1"/>
    <protectedRange sqref="H27" name="Oblast2_3_1"/>
    <protectedRange sqref="D28:G28" name="Oblast4_14_1"/>
    <protectedRange sqref="H28" name="Oblast2_4_1"/>
    <protectedRange sqref="D29:G29" name="Oblast4_16_1"/>
    <protectedRange sqref="H29" name="Oblast2_5_1"/>
    <protectedRange sqref="D30:G30" name="Oblast4_17_1"/>
    <protectedRange sqref="D31:G31" name="Oblast4_19_1"/>
    <protectedRange sqref="H31" name="Oblast2_6_1"/>
    <protectedRange sqref="D32" name="Oblast4_5"/>
    <protectedRange sqref="E32:G32" name="Oblast4_6"/>
    <protectedRange sqref="H32" name="Oblast2"/>
    <protectedRange sqref="D33:G33" name="Oblast4_8"/>
    <protectedRange sqref="H33" name="Oblast2_1"/>
    <protectedRange sqref="D34:G34" name="Oblast4_10"/>
    <protectedRange sqref="H34" name="Oblast2_2"/>
    <protectedRange sqref="D35:G35" name="Oblast4_12"/>
    <protectedRange sqref="H35" name="Oblast2_3"/>
    <protectedRange sqref="D36:G36" name="Oblast4_14"/>
    <protectedRange sqref="D37:G37" name="Oblast4_15"/>
    <protectedRange sqref="D38:G38" name="Oblast4_16"/>
    <protectedRange sqref="D39:G39" name="Oblast4_17"/>
    <protectedRange sqref="D40:G40" name="Oblast4_18"/>
    <protectedRange sqref="D41:G41" name="Oblast4_19"/>
    <protectedRange sqref="D42:G42" name="Oblast4_20"/>
    <protectedRange sqref="D43:G43" name="Oblast4_21"/>
    <protectedRange sqref="D44:G44" name="Oblast4_22"/>
    <protectedRange sqref="D45:G45" name="Oblast4_23"/>
    <protectedRange sqref="D46:G46" name="Oblast4_24"/>
    <protectedRange sqref="D47:G47" name="Oblast4_25"/>
    <protectedRange sqref="D48:G48" name="Oblast4_26"/>
    <protectedRange sqref="D49:G49" name="Oblast4_27"/>
    <protectedRange sqref="D50 D95" name="Oblast4_28"/>
    <protectedRange sqref="D51 D96" name="Oblast4_30"/>
    <protectedRange sqref="E51:G51 E96:G96" name="Oblast4_32"/>
    <protectedRange sqref="D103:G103" name="Oblast4_29"/>
    <protectedRange sqref="E104:G104" name="Oblast4_1_1"/>
    <protectedRange sqref="D105:G105" name="Oblast4_3_1"/>
    <protectedRange sqref="D106:G106" name="Oblast4_2_1"/>
    <protectedRange sqref="D107:G107" name="Oblast4_4_1"/>
    <protectedRange sqref="E108" name="Oblast4_5_1_1"/>
    <protectedRange sqref="E9:E12 E111" name="Oblast4_6_1_1"/>
    <protectedRange sqref="F9:G12 F111:G111" name="Oblast4_7_1_1"/>
    <protectedRange sqref="H9:H12 H111" name="Oblast2_7_1"/>
  </protectedRanges>
  <autoFilter ref="A8:N112" xr:uid="{AA0DD2A2-878F-4259-A0AD-BF2DA68924F1}"/>
  <mergeCells count="1">
    <mergeCell ref="D5:N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3AC6A-3C9A-495A-AC86-B8F493660520}">
  <sheetPr>
    <pageSetUpPr fitToPage="1"/>
  </sheetPr>
  <dimension ref="A1:N29"/>
  <sheetViews>
    <sheetView workbookViewId="0">
      <pane xSplit="5" ySplit="8" topLeftCell="F9" activePane="bottomRight" state="frozen"/>
      <selection activeCell="K112" sqref="K112"/>
      <selection pane="topRight" activeCell="K112" sqref="K112"/>
      <selection pane="bottomLeft" activeCell="K112" sqref="K112"/>
      <selection pane="bottomRight" activeCell="J9" sqref="J9"/>
    </sheetView>
  </sheetViews>
  <sheetFormatPr defaultRowHeight="15" x14ac:dyDescent="0.25"/>
  <cols>
    <col min="1" max="1" width="6" style="14" hidden="1" customWidth="1"/>
    <col min="2" max="2" width="6.5703125" style="14" hidden="1" customWidth="1"/>
    <col min="3" max="3" width="4.7109375" style="14" hidden="1" customWidth="1"/>
    <col min="4" max="4" width="58.5703125" style="2" customWidth="1"/>
    <col min="5" max="5" width="11.28515625" style="2" customWidth="1"/>
    <col min="6" max="8" width="18.7109375" style="2" customWidth="1"/>
    <col min="9" max="12" width="18.7109375" style="19" customWidth="1"/>
    <col min="13" max="13" width="18.7109375" style="26" customWidth="1"/>
    <col min="14" max="14" width="18.7109375" style="19" customWidth="1"/>
    <col min="15" max="16384" width="9.140625" style="2"/>
  </cols>
  <sheetData>
    <row r="1" spans="1:14" x14ac:dyDescent="0.25">
      <c r="D1" s="2" t="s">
        <v>162</v>
      </c>
      <c r="N1" s="27" t="s">
        <v>163</v>
      </c>
    </row>
    <row r="2" spans="1:14" s="13" customFormat="1" x14ac:dyDescent="0.25">
      <c r="A2" s="35"/>
      <c r="B2" s="35"/>
      <c r="C2" s="35"/>
      <c r="D2" s="36" t="s">
        <v>164</v>
      </c>
      <c r="E2" s="36"/>
      <c r="I2" s="26"/>
      <c r="J2" s="26"/>
      <c r="K2" s="26"/>
      <c r="L2" s="26"/>
      <c r="M2" s="26"/>
      <c r="N2" s="26"/>
    </row>
    <row r="3" spans="1:14" x14ac:dyDescent="0.25">
      <c r="D3" s="3" t="s">
        <v>165</v>
      </c>
      <c r="E3" s="3"/>
    </row>
    <row r="4" spans="1:14" ht="18.75" customHeight="1" x14ac:dyDescent="0.25">
      <c r="D4" s="3"/>
      <c r="E4" s="3"/>
    </row>
    <row r="5" spans="1:14" ht="20.25" customHeight="1" x14ac:dyDescent="0.25">
      <c r="D5" s="34" t="s">
        <v>161</v>
      </c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3.5" customHeight="1" thickBot="1" x14ac:dyDescent="0.3">
      <c r="D6" s="4"/>
      <c r="E6" s="4"/>
      <c r="F6" s="4"/>
    </row>
    <row r="7" spans="1:14" s="32" customFormat="1" ht="13.5" customHeight="1" thickBot="1" x14ac:dyDescent="0.3">
      <c r="A7" s="28"/>
      <c r="B7" s="28"/>
      <c r="C7" s="28"/>
      <c r="D7" s="29">
        <v>1</v>
      </c>
      <c r="E7" s="29">
        <v>2</v>
      </c>
      <c r="F7" s="29">
        <v>3</v>
      </c>
      <c r="G7" s="29">
        <v>4</v>
      </c>
      <c r="H7" s="29">
        <v>6</v>
      </c>
      <c r="I7" s="29">
        <v>31670</v>
      </c>
      <c r="J7" s="29">
        <v>1.0900000000000001</v>
      </c>
      <c r="K7" s="30">
        <v>0.33800000000000002</v>
      </c>
      <c r="L7" s="31">
        <v>0.02</v>
      </c>
      <c r="M7" s="30">
        <v>0.35799999999999998</v>
      </c>
      <c r="N7" s="29"/>
    </row>
    <row r="8" spans="1:14" ht="133.5" customHeight="1" thickBot="1" x14ac:dyDescent="0.3">
      <c r="A8" s="15" t="s">
        <v>130</v>
      </c>
      <c r="B8" s="15" t="s">
        <v>129</v>
      </c>
      <c r="C8" s="15" t="s">
        <v>128</v>
      </c>
      <c r="D8" s="5" t="s">
        <v>0</v>
      </c>
      <c r="E8" s="5" t="s">
        <v>1</v>
      </c>
      <c r="F8" s="5" t="s">
        <v>85</v>
      </c>
      <c r="G8" s="5" t="s">
        <v>86</v>
      </c>
      <c r="H8" s="5" t="s">
        <v>158</v>
      </c>
      <c r="I8" s="15" t="s">
        <v>133</v>
      </c>
      <c r="J8" s="15" t="s">
        <v>134</v>
      </c>
      <c r="K8" s="15" t="s">
        <v>135</v>
      </c>
      <c r="L8" s="15" t="s">
        <v>136</v>
      </c>
      <c r="M8" s="15" t="s">
        <v>137</v>
      </c>
      <c r="N8" s="15" t="s">
        <v>131</v>
      </c>
    </row>
    <row r="9" spans="1:14" s="6" customFormat="1" ht="26.25" customHeight="1" thickBot="1" x14ac:dyDescent="0.25">
      <c r="A9" s="16" t="s">
        <v>149</v>
      </c>
      <c r="B9" s="17">
        <v>1800</v>
      </c>
      <c r="C9" s="16">
        <v>7</v>
      </c>
      <c r="D9" s="33" t="s">
        <v>66</v>
      </c>
      <c r="E9" s="1">
        <v>600013235</v>
      </c>
      <c r="F9" s="8">
        <v>447</v>
      </c>
      <c r="G9" s="8">
        <v>433</v>
      </c>
      <c r="H9" s="9">
        <v>3.14</v>
      </c>
      <c r="I9" s="20">
        <v>397776</v>
      </c>
      <c r="J9" s="20">
        <v>433576</v>
      </c>
      <c r="K9" s="20">
        <v>146549</v>
      </c>
      <c r="L9" s="20">
        <v>8671</v>
      </c>
      <c r="M9" s="25">
        <v>588796</v>
      </c>
      <c r="N9" s="21">
        <v>1.0467</v>
      </c>
    </row>
    <row r="10" spans="1:14" s="6" customFormat="1" ht="26.25" customHeight="1" thickBot="1" x14ac:dyDescent="0.25">
      <c r="A10" s="16" t="s">
        <v>150</v>
      </c>
      <c r="B10" s="17">
        <v>1863</v>
      </c>
      <c r="C10" s="16">
        <v>7</v>
      </c>
      <c r="D10" s="33" t="s">
        <v>69</v>
      </c>
      <c r="E10" s="1">
        <v>600013278</v>
      </c>
      <c r="F10" s="8">
        <v>486</v>
      </c>
      <c r="G10" s="8">
        <v>514</v>
      </c>
      <c r="H10" s="9">
        <v>9.5562000000000005</v>
      </c>
      <c r="I10" s="20">
        <v>1210580</v>
      </c>
      <c r="J10" s="20">
        <v>1319533</v>
      </c>
      <c r="K10" s="20">
        <v>446003</v>
      </c>
      <c r="L10" s="20">
        <v>26390</v>
      </c>
      <c r="M10" s="25">
        <v>1791926</v>
      </c>
      <c r="N10" s="21">
        <v>3.1854</v>
      </c>
    </row>
    <row r="11" spans="1:14" s="6" customFormat="1" ht="26.25" customHeight="1" thickBot="1" x14ac:dyDescent="0.25">
      <c r="A11" s="16" t="s">
        <v>149</v>
      </c>
      <c r="B11" s="17">
        <v>1861</v>
      </c>
      <c r="C11" s="16">
        <v>7</v>
      </c>
      <c r="D11" s="33" t="s">
        <v>68</v>
      </c>
      <c r="E11" s="1">
        <v>600013359</v>
      </c>
      <c r="F11" s="8">
        <v>305</v>
      </c>
      <c r="G11" s="8">
        <v>301</v>
      </c>
      <c r="H11" s="9">
        <v>5.1100000000000003</v>
      </c>
      <c r="I11" s="20">
        <v>647335</v>
      </c>
      <c r="J11" s="20">
        <v>705596</v>
      </c>
      <c r="K11" s="20">
        <v>238492</v>
      </c>
      <c r="L11" s="20">
        <v>14111</v>
      </c>
      <c r="M11" s="25">
        <v>958199</v>
      </c>
      <c r="N11" s="21">
        <v>1.7033</v>
      </c>
    </row>
    <row r="12" spans="1:14" s="6" customFormat="1" ht="26.25" customHeight="1" thickBot="1" x14ac:dyDescent="0.25">
      <c r="A12" s="16" t="s">
        <v>149</v>
      </c>
      <c r="B12" s="17">
        <v>1860</v>
      </c>
      <c r="C12" s="16">
        <v>7</v>
      </c>
      <c r="D12" s="33" t="s">
        <v>67</v>
      </c>
      <c r="E12" s="1">
        <v>600013391</v>
      </c>
      <c r="F12" s="8">
        <v>294</v>
      </c>
      <c r="G12" s="8">
        <v>255</v>
      </c>
      <c r="H12" s="9">
        <v>4.8499999999999996</v>
      </c>
      <c r="I12" s="20">
        <v>614398</v>
      </c>
      <c r="J12" s="20">
        <v>669694</v>
      </c>
      <c r="K12" s="20">
        <v>226357</v>
      </c>
      <c r="L12" s="20">
        <v>13393</v>
      </c>
      <c r="M12" s="25">
        <v>909444</v>
      </c>
      <c r="N12" s="21">
        <v>1.6167</v>
      </c>
    </row>
    <row r="13" spans="1:14" s="6" customFormat="1" ht="26.25" customHeight="1" thickBot="1" x14ac:dyDescent="0.25">
      <c r="A13" s="16" t="s">
        <v>151</v>
      </c>
      <c r="B13" s="17">
        <v>2812</v>
      </c>
      <c r="C13" s="16">
        <v>7</v>
      </c>
      <c r="D13" s="33" t="s">
        <v>70</v>
      </c>
      <c r="E13" s="1">
        <v>600013430</v>
      </c>
      <c r="F13" s="8">
        <v>341</v>
      </c>
      <c r="G13" s="8">
        <v>359</v>
      </c>
      <c r="H13" s="9">
        <v>4.1729000000000003</v>
      </c>
      <c r="I13" s="20">
        <v>528623</v>
      </c>
      <c r="J13" s="20">
        <v>576200</v>
      </c>
      <c r="K13" s="20">
        <v>194756</v>
      </c>
      <c r="L13" s="20">
        <v>11524</v>
      </c>
      <c r="M13" s="25">
        <v>782480</v>
      </c>
      <c r="N13" s="21">
        <v>1.391</v>
      </c>
    </row>
    <row r="14" spans="1:14" s="6" customFormat="1" ht="26.25" customHeight="1" thickBot="1" x14ac:dyDescent="0.25">
      <c r="A14" s="16" t="s">
        <v>151</v>
      </c>
      <c r="B14" s="17">
        <v>2863</v>
      </c>
      <c r="C14" s="16">
        <v>7</v>
      </c>
      <c r="D14" s="33" t="s">
        <v>71</v>
      </c>
      <c r="E14" s="1">
        <v>600013766</v>
      </c>
      <c r="F14" s="8">
        <v>1913</v>
      </c>
      <c r="G14" s="8">
        <v>1871</v>
      </c>
      <c r="H14" s="9">
        <v>5.4352</v>
      </c>
      <c r="I14" s="20">
        <v>688532</v>
      </c>
      <c r="J14" s="20">
        <v>750500</v>
      </c>
      <c r="K14" s="20">
        <v>253669</v>
      </c>
      <c r="L14" s="20">
        <v>15010</v>
      </c>
      <c r="M14" s="25">
        <v>1019179</v>
      </c>
      <c r="N14" s="21">
        <v>1.8117000000000001</v>
      </c>
    </row>
    <row r="15" spans="1:14" s="6" customFormat="1" ht="26.25" customHeight="1" thickBot="1" x14ac:dyDescent="0.25">
      <c r="A15" s="16" t="s">
        <v>132</v>
      </c>
      <c r="B15" s="17">
        <v>3862</v>
      </c>
      <c r="C15" s="16">
        <v>7</v>
      </c>
      <c r="D15" s="33" t="s">
        <v>73</v>
      </c>
      <c r="E15" s="1">
        <v>600014011</v>
      </c>
      <c r="F15" s="8">
        <v>213</v>
      </c>
      <c r="G15" s="8">
        <v>189</v>
      </c>
      <c r="H15" s="9">
        <v>1.33</v>
      </c>
      <c r="I15" s="20">
        <v>168485</v>
      </c>
      <c r="J15" s="20">
        <v>183649</v>
      </c>
      <c r="K15" s="20">
        <v>62074</v>
      </c>
      <c r="L15" s="20">
        <v>3672</v>
      </c>
      <c r="M15" s="25">
        <v>249395</v>
      </c>
      <c r="N15" s="21">
        <v>0.44330000000000003</v>
      </c>
    </row>
    <row r="16" spans="1:14" s="6" customFormat="1" ht="26.25" customHeight="1" thickBot="1" x14ac:dyDescent="0.25">
      <c r="A16" s="16" t="s">
        <v>152</v>
      </c>
      <c r="B16" s="17">
        <v>3801</v>
      </c>
      <c r="C16" s="16">
        <v>7</v>
      </c>
      <c r="D16" s="33" t="s">
        <v>72</v>
      </c>
      <c r="E16" s="1">
        <v>600014070</v>
      </c>
      <c r="F16" s="8">
        <v>480</v>
      </c>
      <c r="G16" s="8">
        <v>484</v>
      </c>
      <c r="H16" s="9">
        <v>1.35</v>
      </c>
      <c r="I16" s="20">
        <v>171018</v>
      </c>
      <c r="J16" s="20">
        <v>186410</v>
      </c>
      <c r="K16" s="20">
        <v>63007</v>
      </c>
      <c r="L16" s="20">
        <v>3728</v>
      </c>
      <c r="M16" s="25">
        <v>253145</v>
      </c>
      <c r="N16" s="21">
        <v>0.45</v>
      </c>
    </row>
    <row r="17" spans="1:14" s="6" customFormat="1" ht="26.25" customHeight="1" thickBot="1" x14ac:dyDescent="0.25">
      <c r="A17" s="16" t="s">
        <v>153</v>
      </c>
      <c r="B17" s="17">
        <v>4802</v>
      </c>
      <c r="C17" s="16">
        <v>7</v>
      </c>
      <c r="D17" s="33" t="s">
        <v>74</v>
      </c>
      <c r="E17" s="1">
        <v>600014151</v>
      </c>
      <c r="F17" s="8">
        <v>455</v>
      </c>
      <c r="G17" s="8">
        <v>416</v>
      </c>
      <c r="H17" s="9">
        <v>4.3499999999999996</v>
      </c>
      <c r="I17" s="20">
        <v>551058</v>
      </c>
      <c r="J17" s="20">
        <v>600654</v>
      </c>
      <c r="K17" s="20">
        <v>203022</v>
      </c>
      <c r="L17" s="20">
        <v>12013</v>
      </c>
      <c r="M17" s="25">
        <v>815689</v>
      </c>
      <c r="N17" s="21">
        <v>1.45</v>
      </c>
    </row>
    <row r="18" spans="1:14" s="6" customFormat="1" ht="26.25" customHeight="1" thickBot="1" x14ac:dyDescent="0.25">
      <c r="A18" s="16" t="s">
        <v>154</v>
      </c>
      <c r="B18" s="17">
        <v>4813</v>
      </c>
      <c r="C18" s="16">
        <v>7</v>
      </c>
      <c r="D18" s="33" t="s">
        <v>76</v>
      </c>
      <c r="E18" s="1">
        <v>600014177</v>
      </c>
      <c r="F18" s="8">
        <v>176</v>
      </c>
      <c r="G18" s="8">
        <v>185</v>
      </c>
      <c r="H18" s="9">
        <v>1.0900000000000001</v>
      </c>
      <c r="I18" s="20">
        <v>138082</v>
      </c>
      <c r="J18" s="20">
        <v>150510</v>
      </c>
      <c r="K18" s="20">
        <v>50873</v>
      </c>
      <c r="L18" s="20">
        <v>3010</v>
      </c>
      <c r="M18" s="25">
        <v>204393</v>
      </c>
      <c r="N18" s="21">
        <v>0.36330000000000001</v>
      </c>
    </row>
    <row r="19" spans="1:14" s="6" customFormat="1" ht="26.25" customHeight="1" thickBot="1" x14ac:dyDescent="0.25">
      <c r="A19" s="16" t="s">
        <v>154</v>
      </c>
      <c r="B19" s="17">
        <v>4811</v>
      </c>
      <c r="C19" s="16">
        <v>7</v>
      </c>
      <c r="D19" s="33" t="s">
        <v>75</v>
      </c>
      <c r="E19" s="1">
        <v>600014231</v>
      </c>
      <c r="F19" s="8">
        <v>925</v>
      </c>
      <c r="G19" s="8">
        <v>841</v>
      </c>
      <c r="H19" s="9">
        <v>9.93</v>
      </c>
      <c r="I19" s="20">
        <v>1257933</v>
      </c>
      <c r="J19" s="20">
        <v>1371147</v>
      </c>
      <c r="K19" s="20">
        <v>463448</v>
      </c>
      <c r="L19" s="20">
        <v>27422</v>
      </c>
      <c r="M19" s="25">
        <v>1862017</v>
      </c>
      <c r="N19" s="21">
        <v>3.31</v>
      </c>
    </row>
    <row r="20" spans="1:14" s="6" customFormat="1" ht="26.25" customHeight="1" thickBot="1" x14ac:dyDescent="0.25">
      <c r="A20" s="16" t="s">
        <v>154</v>
      </c>
      <c r="B20" s="17">
        <v>4861</v>
      </c>
      <c r="C20" s="16">
        <v>7</v>
      </c>
      <c r="D20" s="33" t="s">
        <v>77</v>
      </c>
      <c r="E20" s="1">
        <v>600014291</v>
      </c>
      <c r="F20" s="8">
        <v>233</v>
      </c>
      <c r="G20" s="8">
        <v>243</v>
      </c>
      <c r="H20" s="9">
        <v>2.06</v>
      </c>
      <c r="I20" s="20">
        <v>260961</v>
      </c>
      <c r="J20" s="20">
        <v>284448</v>
      </c>
      <c r="K20" s="20">
        <v>96144</v>
      </c>
      <c r="L20" s="20">
        <v>5688</v>
      </c>
      <c r="M20" s="25">
        <v>386280</v>
      </c>
      <c r="N20" s="21">
        <v>0.68669999999999998</v>
      </c>
    </row>
    <row r="21" spans="1:14" s="6" customFormat="1" ht="26.25" customHeight="1" thickBot="1" x14ac:dyDescent="0.25">
      <c r="A21" s="16" t="s">
        <v>155</v>
      </c>
      <c r="B21" s="17">
        <v>5866</v>
      </c>
      <c r="C21" s="16">
        <v>7</v>
      </c>
      <c r="D21" s="33" t="s">
        <v>80</v>
      </c>
      <c r="E21" s="1">
        <v>600014614</v>
      </c>
      <c r="F21" s="8">
        <v>475</v>
      </c>
      <c r="G21" s="8">
        <v>425</v>
      </c>
      <c r="H21" s="9">
        <v>3.9967000000000001</v>
      </c>
      <c r="I21" s="20">
        <v>506302</v>
      </c>
      <c r="J21" s="20">
        <v>551870</v>
      </c>
      <c r="K21" s="20">
        <v>186533</v>
      </c>
      <c r="L21" s="20">
        <v>11037</v>
      </c>
      <c r="M21" s="25">
        <v>749440</v>
      </c>
      <c r="N21" s="21">
        <v>1.3322000000000001</v>
      </c>
    </row>
    <row r="22" spans="1:14" s="6" customFormat="1" ht="26.25" customHeight="1" thickBot="1" x14ac:dyDescent="0.25">
      <c r="A22" s="16" t="s">
        <v>155</v>
      </c>
      <c r="B22" s="17">
        <v>5811</v>
      </c>
      <c r="C22" s="16">
        <v>7</v>
      </c>
      <c r="D22" s="33" t="s">
        <v>78</v>
      </c>
      <c r="E22" s="1">
        <v>600014622</v>
      </c>
      <c r="F22" s="8">
        <v>335</v>
      </c>
      <c r="G22" s="8">
        <v>336</v>
      </c>
      <c r="H22" s="9">
        <v>1.48</v>
      </c>
      <c r="I22" s="20">
        <v>187487</v>
      </c>
      <c r="J22" s="20">
        <v>204361</v>
      </c>
      <c r="K22" s="20">
        <v>69075</v>
      </c>
      <c r="L22" s="20">
        <v>4087</v>
      </c>
      <c r="M22" s="25">
        <v>277523</v>
      </c>
      <c r="N22" s="21">
        <v>0.49330000000000002</v>
      </c>
    </row>
    <row r="23" spans="1:14" s="6" customFormat="1" ht="26.25" customHeight="1" thickBot="1" x14ac:dyDescent="0.25">
      <c r="A23" s="16" t="s">
        <v>155</v>
      </c>
      <c r="B23" s="17">
        <v>5869</v>
      </c>
      <c r="C23" s="16">
        <v>7</v>
      </c>
      <c r="D23" s="33" t="s">
        <v>81</v>
      </c>
      <c r="E23" s="1">
        <v>600014649</v>
      </c>
      <c r="F23" s="8">
        <v>442</v>
      </c>
      <c r="G23" s="8">
        <v>467</v>
      </c>
      <c r="H23" s="9">
        <v>6.1</v>
      </c>
      <c r="I23" s="20">
        <v>772748</v>
      </c>
      <c r="J23" s="20">
        <v>842296</v>
      </c>
      <c r="K23" s="20">
        <v>284697</v>
      </c>
      <c r="L23" s="20">
        <v>16845</v>
      </c>
      <c r="M23" s="25">
        <v>1143838</v>
      </c>
      <c r="N23" s="21">
        <v>2.0333000000000001</v>
      </c>
    </row>
    <row r="24" spans="1:14" s="6" customFormat="1" ht="26.25" customHeight="1" thickBot="1" x14ac:dyDescent="0.25">
      <c r="A24" s="16" t="s">
        <v>156</v>
      </c>
      <c r="B24" s="17">
        <v>6862</v>
      </c>
      <c r="C24" s="16">
        <v>7</v>
      </c>
      <c r="D24" s="33" t="s">
        <v>83</v>
      </c>
      <c r="E24" s="1">
        <v>600015670</v>
      </c>
      <c r="F24" s="8">
        <v>357</v>
      </c>
      <c r="G24" s="8">
        <v>293</v>
      </c>
      <c r="H24" s="9">
        <v>5.8423999999999996</v>
      </c>
      <c r="I24" s="20">
        <v>740116</v>
      </c>
      <c r="J24" s="20">
        <v>806727</v>
      </c>
      <c r="K24" s="20">
        <v>272674</v>
      </c>
      <c r="L24" s="20">
        <v>16134</v>
      </c>
      <c r="M24" s="25">
        <v>1095535</v>
      </c>
      <c r="N24" s="21">
        <v>1.9475</v>
      </c>
    </row>
    <row r="25" spans="1:14" s="6" customFormat="1" ht="26.25" customHeight="1" thickBot="1" x14ac:dyDescent="0.25">
      <c r="A25" s="16" t="s">
        <v>156</v>
      </c>
      <c r="B25" s="17">
        <v>7860</v>
      </c>
      <c r="C25" s="16">
        <v>7</v>
      </c>
      <c r="D25" s="33" t="s">
        <v>84</v>
      </c>
      <c r="E25" s="1">
        <v>600015793</v>
      </c>
      <c r="F25" s="8">
        <v>465</v>
      </c>
      <c r="G25" s="8">
        <v>439</v>
      </c>
      <c r="H25" s="9">
        <v>2.7595000000000001</v>
      </c>
      <c r="I25" s="20">
        <v>349574</v>
      </c>
      <c r="J25" s="20">
        <v>381036</v>
      </c>
      <c r="K25" s="20">
        <v>128791</v>
      </c>
      <c r="L25" s="20">
        <v>7620</v>
      </c>
      <c r="M25" s="25">
        <v>517447</v>
      </c>
      <c r="N25" s="21">
        <v>0.91979999999999995</v>
      </c>
    </row>
    <row r="26" spans="1:14" s="6" customFormat="1" ht="26.25" customHeight="1" thickBot="1" x14ac:dyDescent="0.25">
      <c r="A26" s="16" t="s">
        <v>155</v>
      </c>
      <c r="B26" s="17">
        <v>5865</v>
      </c>
      <c r="C26" s="16">
        <v>7</v>
      </c>
      <c r="D26" s="33" t="s">
        <v>79</v>
      </c>
      <c r="E26" s="1">
        <v>600171094</v>
      </c>
      <c r="F26" s="8">
        <v>220</v>
      </c>
      <c r="G26" s="8">
        <v>245</v>
      </c>
      <c r="H26" s="9">
        <v>3.79</v>
      </c>
      <c r="I26" s="20">
        <v>480118</v>
      </c>
      <c r="J26" s="20">
        <v>523329</v>
      </c>
      <c r="K26" s="20">
        <v>176886</v>
      </c>
      <c r="L26" s="20">
        <v>10466</v>
      </c>
      <c r="M26" s="25">
        <v>710681</v>
      </c>
      <c r="N26" s="21">
        <v>1.2633000000000001</v>
      </c>
    </row>
    <row r="27" spans="1:14" s="6" customFormat="1" ht="26.25" customHeight="1" thickBot="1" x14ac:dyDescent="0.25">
      <c r="A27" s="16" t="s">
        <v>157</v>
      </c>
      <c r="B27" s="17">
        <v>6820</v>
      </c>
      <c r="C27" s="16">
        <v>7</v>
      </c>
      <c r="D27" s="33" t="s">
        <v>82</v>
      </c>
      <c r="E27" s="1">
        <v>600171141</v>
      </c>
      <c r="F27" s="8">
        <v>483</v>
      </c>
      <c r="G27" s="8">
        <v>481</v>
      </c>
      <c r="H27" s="9">
        <v>0.38900000000000001</v>
      </c>
      <c r="I27" s="20">
        <v>49279</v>
      </c>
      <c r="J27" s="20">
        <v>53715</v>
      </c>
      <c r="K27" s="20">
        <v>18156</v>
      </c>
      <c r="L27" s="20">
        <v>1074</v>
      </c>
      <c r="M27" s="25">
        <v>72945</v>
      </c>
      <c r="N27" s="21">
        <v>0.12970000000000001</v>
      </c>
    </row>
    <row r="28" spans="1:14" s="6" customFormat="1" ht="26.25" customHeight="1" thickBot="1" x14ac:dyDescent="0.25">
      <c r="A28" s="16" t="s">
        <v>143</v>
      </c>
      <c r="B28" s="17">
        <v>4805</v>
      </c>
      <c r="C28" s="16">
        <v>2</v>
      </c>
      <c r="D28" s="33" t="s">
        <v>65</v>
      </c>
      <c r="E28" s="1">
        <v>650071484</v>
      </c>
      <c r="F28" s="8">
        <v>246</v>
      </c>
      <c r="G28" s="8">
        <v>248</v>
      </c>
      <c r="H28" s="9">
        <v>1.75</v>
      </c>
      <c r="I28" s="20">
        <v>221690</v>
      </c>
      <c r="J28" s="20">
        <v>241643</v>
      </c>
      <c r="K28" s="20">
        <v>81676</v>
      </c>
      <c r="L28" s="20">
        <v>4832</v>
      </c>
      <c r="M28" s="25">
        <v>328151</v>
      </c>
      <c r="N28" s="21">
        <v>0.58330000000000004</v>
      </c>
    </row>
    <row r="29" spans="1:14" s="13" customFormat="1" ht="15.75" thickBot="1" x14ac:dyDescent="0.3">
      <c r="A29" s="18"/>
      <c r="B29" s="18"/>
      <c r="C29" s="18"/>
      <c r="D29" s="7" t="s">
        <v>2</v>
      </c>
      <c r="E29" s="10"/>
      <c r="F29" s="11">
        <f>SUM(F9:F28)</f>
        <v>9291</v>
      </c>
      <c r="G29" s="11">
        <f>SUM(G9:G28)</f>
        <v>9025</v>
      </c>
      <c r="H29" s="12">
        <v>78.48190000000001</v>
      </c>
      <c r="I29" s="22">
        <v>9942095</v>
      </c>
      <c r="J29" s="22">
        <v>10836894</v>
      </c>
      <c r="K29" s="22">
        <v>3662882</v>
      </c>
      <c r="L29" s="22">
        <v>216727</v>
      </c>
      <c r="M29" s="24">
        <v>14716503</v>
      </c>
      <c r="N29" s="23">
        <v>26.160500000000003</v>
      </c>
    </row>
  </sheetData>
  <protectedRanges>
    <protectedRange sqref="E9:E28" name="Oblast4_6_1_1"/>
    <protectedRange sqref="F9:G28" name="Oblast4_7_1_1"/>
    <protectedRange sqref="H9:H28" name="Oblast2_7_1"/>
  </protectedRanges>
  <autoFilter ref="A8:N29" xr:uid="{AA0DD2A2-878F-4259-A0AD-BF2DA68924F1}"/>
  <mergeCells count="1">
    <mergeCell ref="D5:N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0" ma:contentTypeDescription="Vytvoří nový dokument" ma:contentTypeScope="" ma:versionID="5b774d75cce773daee7cd343943f6ff3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fce2351efa94daf456c4cc513c6c645c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DA4A-7F60-42DC-9B91-4593D554B8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D5D738-53DE-444C-8D65-0CF347FE26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4211BF-4CBA-4FDF-AA2A-04C96B92C97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0fa8a809-754e-4940-9f79-6ca366ca1379"/>
    <ds:schemaRef ds:uri="http://schemas.microsoft.com/office/2006/documentManagement/types"/>
    <ds:schemaRef ds:uri="http://schemas.openxmlformats.org/package/2006/metadata/core-properties"/>
    <ds:schemaRef ds:uri="dec30894-6ed9-439d-acf5-08efc27765f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Základní školy</vt:lpstr>
      <vt:lpstr>Střední školy</vt:lpstr>
      <vt:lpstr>'Střední školy'!Názvy_tisku</vt:lpstr>
      <vt:lpstr>'Základní školy'!Názvy_tisku</vt:lpstr>
      <vt:lpstr>'Střední školy'!Oblast_tisku</vt:lpstr>
      <vt:lpstr>'Základní školy'!Oblast_tisku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Pracný</dc:creator>
  <cp:lastModifiedBy>Bendová Jana</cp:lastModifiedBy>
  <cp:lastPrinted>2019-09-04T10:43:12Z</cp:lastPrinted>
  <dcterms:created xsi:type="dcterms:W3CDTF">2014-11-24T07:11:11Z</dcterms:created>
  <dcterms:modified xsi:type="dcterms:W3CDTF">2019-09-04T10:43:18Z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FLORIANOVA.INGRID@kr-jihomoravsky.cz</vt:lpwstr>
  </property>
  <property fmtid="{D5CDD505-2E9C-101B-9397-08002B2CF9AE}" pid="5" name="MSIP_Label_690ebb53-23a2-471a-9c6e-17bd0d11311e_SetDate">
    <vt:lpwstr>2019-06-11T08:08:41.0741003Z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  <property fmtid="{D5CDD505-2E9C-101B-9397-08002B2CF9AE}" pid="10" name="ContentTypeId">
    <vt:lpwstr>0x01010070B778A1060CE249A670BCE1DD9CE9DB</vt:lpwstr>
  </property>
</Properties>
</file>